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35" yWindow="-105" windowWidth="19440" windowHeight="11385" activeTab="4"/>
  </bookViews>
  <sheets>
    <sheet name="Libraries name" sheetId="1" r:id="rId1"/>
    <sheet name="Libraries no attn" sheetId="3" r:id="rId2"/>
    <sheet name="Other" sheetId="6" r:id="rId3"/>
    <sheet name="Postmasters" sheetId="4" r:id="rId4"/>
    <sheet name="Formatted" sheetId="8" r:id="rId5"/>
  </sheets>
  <calcPr calcId="145621"/>
</workbook>
</file>

<file path=xl/calcChain.xml><?xml version="1.0" encoding="utf-8"?>
<calcChain xmlns="http://schemas.openxmlformats.org/spreadsheetml/2006/main">
  <c r="D10" i="8" l="1"/>
  <c r="D32" i="8" l="1"/>
  <c r="D44" i="8" l="1"/>
  <c r="D6" i="8"/>
  <c r="D42" i="8"/>
  <c r="D9" i="8"/>
  <c r="D71" i="8"/>
  <c r="D8" i="8"/>
  <c r="D69" i="8"/>
  <c r="D68" i="8"/>
  <c r="D41" i="8"/>
  <c r="D40" i="8"/>
  <c r="D39" i="8"/>
  <c r="D38" i="8"/>
  <c r="D36" i="8"/>
  <c r="D37" i="8"/>
  <c r="D35" i="8"/>
  <c r="D33" i="8"/>
  <c r="D31" i="8"/>
  <c r="B71" i="8" l="1"/>
  <c r="C71" i="8"/>
  <c r="B8" i="8"/>
  <c r="C8" i="8"/>
  <c r="B9" i="8"/>
  <c r="C9" i="8"/>
  <c r="D7" i="8" l="1"/>
  <c r="B34" i="8" l="1"/>
  <c r="B69" i="8"/>
  <c r="B68" i="8"/>
  <c r="G31" i="8"/>
  <c r="G32" i="8"/>
  <c r="G33" i="8"/>
  <c r="G36" i="8"/>
  <c r="G39" i="8"/>
  <c r="G41" i="8"/>
  <c r="G30" i="8"/>
  <c r="B31" i="8"/>
  <c r="B32" i="8"/>
  <c r="B33" i="8"/>
  <c r="B35" i="8"/>
  <c r="B36" i="8"/>
  <c r="B37" i="8"/>
  <c r="B38" i="8"/>
  <c r="B39" i="8"/>
  <c r="B40" i="8"/>
  <c r="B41" i="8"/>
  <c r="B30" i="8"/>
  <c r="G42" i="8"/>
  <c r="G6" i="8"/>
  <c r="G44" i="8"/>
  <c r="G10" i="8"/>
  <c r="C42" i="8"/>
  <c r="C6" i="8"/>
  <c r="C44" i="8"/>
  <c r="C10" i="8"/>
  <c r="B42" i="8"/>
  <c r="B6" i="8"/>
  <c r="B44" i="8"/>
  <c r="B10" i="8"/>
</calcChain>
</file>

<file path=xl/sharedStrings.xml><?xml version="1.0" encoding="utf-8"?>
<sst xmlns="http://schemas.openxmlformats.org/spreadsheetml/2006/main" count="714" uniqueCount="278">
  <si>
    <t>Library</t>
  </si>
  <si>
    <t>Address</t>
  </si>
  <si>
    <t>City</t>
  </si>
  <si>
    <t>State</t>
  </si>
  <si>
    <t>Zip</t>
  </si>
  <si>
    <t>Phone Number</t>
  </si>
  <si>
    <t>219 Loyola Ave.</t>
  </si>
  <si>
    <t>New Orleans</t>
  </si>
  <si>
    <t>LA</t>
  </si>
  <si>
    <t>504-529-7323</t>
  </si>
  <si>
    <t>Iberia Parish Library</t>
  </si>
  <si>
    <t>New Iberia</t>
  </si>
  <si>
    <t>337-364-7024</t>
  </si>
  <si>
    <t>301 W. Claude St.</t>
  </si>
  <si>
    <t>Lake Charles</t>
  </si>
  <si>
    <t>337-721-7116</t>
  </si>
  <si>
    <t>Terrebonne Parish Library</t>
  </si>
  <si>
    <t>151 Library Drive</t>
  </si>
  <si>
    <t>Houma</t>
  </si>
  <si>
    <t>985-876-5861</t>
  </si>
  <si>
    <t>East Baton Rouge Parish Library</t>
  </si>
  <si>
    <t>Baton Rouge</t>
  </si>
  <si>
    <t>225-231-3740</t>
  </si>
  <si>
    <t>Jefferson Parish Library
East Bank Regional Library</t>
  </si>
  <si>
    <t>4747 W. Napoleon Ave.</t>
  </si>
  <si>
    <t>Metairie</t>
  </si>
  <si>
    <t>504-838-1190</t>
  </si>
  <si>
    <t>Jefferson Parish Library
West Bank Regional Library</t>
  </si>
  <si>
    <t>Harvey</t>
  </si>
  <si>
    <t>504-364-2660</t>
  </si>
  <si>
    <t>Plaquemines Parish Library</t>
  </si>
  <si>
    <t>8442 Hwy 23</t>
  </si>
  <si>
    <t>Belle Chase</t>
  </si>
  <si>
    <t>St. Bernard Parish Library</t>
  </si>
  <si>
    <t>1125 E. St. Bernard Hwy</t>
  </si>
  <si>
    <t>Chalmette</t>
  </si>
  <si>
    <t>504-279-0448</t>
  </si>
  <si>
    <t>St. Martin Parish Library</t>
  </si>
  <si>
    <t>201 Porter St.</t>
  </si>
  <si>
    <t>St. Martinville</t>
  </si>
  <si>
    <t>Alex P. Allain Library</t>
  </si>
  <si>
    <t>206 Iberia St.</t>
  </si>
  <si>
    <t>Franklin</t>
  </si>
  <si>
    <t>St. Tammany Parish Library</t>
  </si>
  <si>
    <t>310 W. 21st Ave.</t>
  </si>
  <si>
    <t>Covington</t>
  </si>
  <si>
    <t>Attn.</t>
  </si>
  <si>
    <t>Donald Westmoreland</t>
  </si>
  <si>
    <t>985-871-1219</t>
  </si>
  <si>
    <t>Vermillion Parish Library</t>
  </si>
  <si>
    <t>Abbeville</t>
  </si>
  <si>
    <t>337-893-2655</t>
  </si>
  <si>
    <t>Martha Sowell Utley Memorial Library</t>
  </si>
  <si>
    <t>Thibodaux</t>
  </si>
  <si>
    <t>South Lafourche Public Library</t>
  </si>
  <si>
    <t>16241 E. Main St.</t>
  </si>
  <si>
    <t>Cut Off</t>
  </si>
  <si>
    <t>985-632-7140</t>
  </si>
  <si>
    <t>Kathy Miles</t>
  </si>
  <si>
    <t xml:space="preserve"> </t>
  </si>
  <si>
    <t>Clare Coleman</t>
  </si>
  <si>
    <t>Calcasieu Parish Public Library Central Branch</t>
  </si>
  <si>
    <t>Bay County Public Library</t>
  </si>
  <si>
    <t>FL</t>
  </si>
  <si>
    <t>Panama City</t>
  </si>
  <si>
    <t>(850) 522-2100</t>
  </si>
  <si>
    <t>Bill Nelson</t>
  </si>
  <si>
    <t>5740 N. 9th Ave.</t>
  </si>
  <si>
    <t>850-494-7373</t>
  </si>
  <si>
    <t>West Florida Public Library, Genealogy Branch Library</t>
  </si>
  <si>
    <t>Pensacola</t>
  </si>
  <si>
    <t>Port Arthur Public Library</t>
  </si>
  <si>
    <t>(409) 985-8838</t>
  </si>
  <si>
    <t>Please send two copies</t>
  </si>
  <si>
    <t>Rick Whitaker</t>
  </si>
  <si>
    <t>Port Arthur</t>
  </si>
  <si>
    <t>TX</t>
  </si>
  <si>
    <t>Jack K. Williams Library, Texas A&amp;M University at Galveston</t>
  </si>
  <si>
    <t>Texas A&amp;M University at Galveston; Building #3010, 200 Seawolf Parkway</t>
  </si>
  <si>
    <t>Galveston</t>
  </si>
  <si>
    <t>409/740-4560</t>
  </si>
  <si>
    <t>Mobile Public Library, West Regional Library</t>
  </si>
  <si>
    <t>Mobile</t>
  </si>
  <si>
    <t>AL</t>
  </si>
  <si>
    <t>251-208-7076</t>
  </si>
  <si>
    <t>Leroy Collins Leon County Public Library System Main Library</t>
  </si>
  <si>
    <t>(850) 606-2665</t>
  </si>
  <si>
    <t>Tallahassee</t>
  </si>
  <si>
    <t>MS</t>
  </si>
  <si>
    <t>Jackson</t>
  </si>
  <si>
    <t>Harrison County Chancery Clerk</t>
  </si>
  <si>
    <t>Hancock County Chancery Clerk</t>
  </si>
  <si>
    <t>West Biloxi Public Library</t>
  </si>
  <si>
    <t>Waveland Public Library</t>
  </si>
  <si>
    <t>Vancleave Public Library</t>
  </si>
  <si>
    <t>Hancock County Library System</t>
  </si>
  <si>
    <t>Gulfport Harrison County Library</t>
  </si>
  <si>
    <t>East Central Public Library</t>
  </si>
  <si>
    <t>D'Iberville Library</t>
  </si>
  <si>
    <t>Margaret Sherry Memorial Library</t>
  </si>
  <si>
    <t>Pass Christian Public Library</t>
  </si>
  <si>
    <t>Orange Grove Branch Library</t>
  </si>
  <si>
    <t>Kathleen McIlwain Public Library</t>
  </si>
  <si>
    <t>Pascagoula Public Library</t>
  </si>
  <si>
    <t>Moss Point City Library</t>
  </si>
  <si>
    <t>Jackson County Chancery Clerk</t>
  </si>
  <si>
    <t>Ocean Springs Municipal Library</t>
  </si>
  <si>
    <t>Kiln Public Library</t>
  </si>
  <si>
    <t>PO Drawer CC</t>
  </si>
  <si>
    <t>12604 Highway 57</t>
  </si>
  <si>
    <t>312 Highway 90</t>
  </si>
  <si>
    <t>PO Box 4018</t>
  </si>
  <si>
    <t>21801 Slider Road</t>
  </si>
  <si>
    <t>2100 Library Lane</t>
  </si>
  <si>
    <t>4119 Bellview</t>
  </si>
  <si>
    <t>PO Box 998</t>
  </si>
  <si>
    <t>Gulfport</t>
  </si>
  <si>
    <t>Bay St. Louis</t>
  </si>
  <si>
    <t>Biloxi</t>
  </si>
  <si>
    <t>Waveland</t>
  </si>
  <si>
    <t>Vancleave</t>
  </si>
  <si>
    <t>Moss Point</t>
  </si>
  <si>
    <t>D'Iberville</t>
  </si>
  <si>
    <t>Pass Christian</t>
  </si>
  <si>
    <t>Gautier</t>
  </si>
  <si>
    <t>Pascagoula</t>
  </si>
  <si>
    <t>Ocean Springs</t>
  </si>
  <si>
    <t>Kiln</t>
  </si>
  <si>
    <t>Stennis Space Center</t>
  </si>
  <si>
    <t>Helena</t>
  </si>
  <si>
    <t>Saucier</t>
  </si>
  <si>
    <t>Diamondhead</t>
  </si>
  <si>
    <t>Escatawpa</t>
  </si>
  <si>
    <t>Hurley</t>
  </si>
  <si>
    <t>Lakeshore</t>
  </si>
  <si>
    <t>Long Beach</t>
  </si>
  <si>
    <t>Pearlington</t>
  </si>
  <si>
    <t>Vidalia</t>
  </si>
  <si>
    <t xml:space="preserve">Postmaster                      </t>
  </si>
  <si>
    <t>Lauryn Poyner</t>
  </si>
  <si>
    <t>Mississippi Department of Environmental Quality</t>
  </si>
  <si>
    <t>P.O. Box 2261</t>
  </si>
  <si>
    <t>Natalie Wiest</t>
  </si>
  <si>
    <t>Lynn Elliott</t>
  </si>
  <si>
    <t>Jennifer Hamilton</t>
  </si>
  <si>
    <t>New Orleans Public Library, Louisiana Division</t>
  </si>
  <si>
    <t>Cay Hohmeister</t>
  </si>
  <si>
    <t>Place Name</t>
  </si>
  <si>
    <t>Biloxi Public Library, Local History and Geneology Department</t>
  </si>
  <si>
    <t>Jane Becnel Shambra</t>
  </si>
  <si>
    <t>PO Box 1473</t>
  </si>
  <si>
    <t xml:space="preserve">Martin Luther King Jr. Memorial Library </t>
  </si>
  <si>
    <t>Washington</t>
  </si>
  <si>
    <t>DC</t>
  </si>
  <si>
    <t>Dauphin Island Sea Laboratory, Admin Building</t>
  </si>
  <si>
    <t>City of Bayou La Batre Public Library</t>
  </si>
  <si>
    <t>Panama City Beach Public Library</t>
  </si>
  <si>
    <t>125000 Hutchison Blvd</t>
  </si>
  <si>
    <t>Panama City Beach</t>
  </si>
  <si>
    <t>850-233-5019</t>
  </si>
  <si>
    <t>Escambia  County Main Library</t>
  </si>
  <si>
    <t>850-436-5060</t>
  </si>
  <si>
    <t>Escambia Southwest Branch Library</t>
  </si>
  <si>
    <t>12248 Gulf Beach Hwy</t>
  </si>
  <si>
    <t>850-453-7780</t>
  </si>
  <si>
    <t>Tryon Branch</t>
  </si>
  <si>
    <t>850-471-6980</t>
  </si>
  <si>
    <t>Escambia County West Side</t>
  </si>
  <si>
    <t>1580 W. Cervantes St.</t>
  </si>
  <si>
    <t>850-595-1047</t>
  </si>
  <si>
    <t>Wakulla County Library</t>
  </si>
  <si>
    <t>4330 Crawfordville Hwy</t>
  </si>
  <si>
    <t>Crawfordville</t>
  </si>
  <si>
    <t>850-926-7415</t>
  </si>
  <si>
    <t>Post Office</t>
  </si>
  <si>
    <t>Post Master</t>
  </si>
  <si>
    <t>Panacea</t>
  </si>
  <si>
    <t>850-984-5253</t>
  </si>
  <si>
    <t>St. Marks</t>
  </si>
  <si>
    <t>850-925-6178</t>
  </si>
  <si>
    <t>Sopchoppy</t>
  </si>
  <si>
    <t>850-962-4741</t>
  </si>
  <si>
    <t>Walton County Library, Coastal Branch</t>
  </si>
  <si>
    <t>437 Greenway Trail</t>
  </si>
  <si>
    <t>Santa Rosa Beach</t>
  </si>
  <si>
    <t>850-267-2809</t>
  </si>
  <si>
    <t>DeFuniak Springs Library</t>
  </si>
  <si>
    <t>Dan Owens</t>
  </si>
  <si>
    <t>DeFuniak Springs</t>
  </si>
  <si>
    <t>850-892-3624</t>
  </si>
  <si>
    <t>Santa Rosa County Clerk of Court, County Courthouse</t>
  </si>
  <si>
    <t>Gulf Breeze</t>
  </si>
  <si>
    <t>850-983-1987</t>
  </si>
  <si>
    <t>Gulf County Library</t>
  </si>
  <si>
    <t>Port St. Joe</t>
  </si>
  <si>
    <t>850-229-8879</t>
  </si>
  <si>
    <t>Okaloosa County Library</t>
  </si>
  <si>
    <t>Tricia Gould</t>
  </si>
  <si>
    <t>Ft. Walton</t>
  </si>
  <si>
    <t>850-833-9590</t>
  </si>
  <si>
    <t>Franklin County Public Library</t>
  </si>
  <si>
    <t>Glenda Ondracek</t>
  </si>
  <si>
    <t xml:space="preserve">East Point </t>
  </si>
  <si>
    <t>850-670-8151</t>
  </si>
  <si>
    <t>Bay St. Louis Post Office</t>
  </si>
  <si>
    <t>Gulfport Downtown Post Office</t>
  </si>
  <si>
    <t>Pascagoula Post Office</t>
  </si>
  <si>
    <t>Jackson Post Office</t>
  </si>
  <si>
    <t>Oxford Post Office</t>
  </si>
  <si>
    <t>Tupelo Post Office</t>
  </si>
  <si>
    <t>Biloxi Public Library, Local History and Genealogy Department</t>
  </si>
  <si>
    <t>Thomas B. Norton Public Library</t>
  </si>
  <si>
    <t>Daphne City Clerk‎</t>
  </si>
  <si>
    <t>Fairhope Post Office</t>
  </si>
  <si>
    <t>219 Loyola Ave</t>
  </si>
  <si>
    <t>Martinville</t>
  </si>
  <si>
    <t>Bay St Louis</t>
  </si>
  <si>
    <t>Tupelo</t>
  </si>
  <si>
    <t>Oxford</t>
  </si>
  <si>
    <t>409-985-8838</t>
  </si>
  <si>
    <t>36526-4495</t>
  </si>
  <si>
    <t>36542-2116</t>
  </si>
  <si>
    <t>Dauphin Island</t>
  </si>
  <si>
    <t>Daphne</t>
  </si>
  <si>
    <t>Gulf Shores</t>
  </si>
  <si>
    <t>Fairhope</t>
  </si>
  <si>
    <t>101 Bienville Boulevard</t>
  </si>
  <si>
    <t>1705 Main Street Daphne</t>
  </si>
  <si>
    <t>221 West 19th Ave.</t>
  </si>
  <si>
    <t>850-522-2100</t>
  </si>
  <si>
    <t>850-606-2665</t>
  </si>
  <si>
    <t>2284 Sopchoppy Hwy</t>
  </si>
  <si>
    <t>1444 Coastal Hwy</t>
  </si>
  <si>
    <t>310 W. 21st Ave</t>
  </si>
  <si>
    <t>445 E. Main St.</t>
  </si>
  <si>
    <t>5555 Grelot Rd.</t>
  </si>
  <si>
    <t>898 West 11th St.</t>
  </si>
  <si>
    <t>4615 9th Ave.</t>
  </si>
  <si>
    <t>200 West Park Ave.</t>
  </si>
  <si>
    <t>7711 Goodwood Blvd.</t>
  </si>
  <si>
    <t>2751 Manhattan Blvd.</t>
  </si>
  <si>
    <t>405 E. St. Victor St.</t>
  </si>
  <si>
    <t>314 St. Mary St.</t>
  </si>
  <si>
    <t>2047 Pass Rd.</t>
  </si>
  <si>
    <t>333 Coleman Ave.</t>
  </si>
  <si>
    <t>10274 3rd Ave.</t>
  </si>
  <si>
    <t>2141 Popps Ferry Rd.</t>
  </si>
  <si>
    <t>111 Heirn St.</t>
  </si>
  <si>
    <t>12031 Mobile Ave.</t>
  </si>
  <si>
    <t>3214 Pascagoula St.</t>
  </si>
  <si>
    <t>525 Dewey Ave.</t>
  </si>
  <si>
    <t>17065 Hwy 603</t>
  </si>
  <si>
    <t>901 G St. NW</t>
  </si>
  <si>
    <t>3068 Longfellow Dr., Building B</t>
  </si>
  <si>
    <t>509 Fairhope Ave.</t>
  </si>
  <si>
    <t>29 Island Dr.</t>
  </si>
  <si>
    <t>185 Miracle Strip Pkwy, SE</t>
  </si>
  <si>
    <t>110 Library Dr.</t>
  </si>
  <si>
    <t>200 W. Gregory St.</t>
  </si>
  <si>
    <t>1200 Langly Ave.</t>
  </si>
  <si>
    <t>779 Port Leon Dr.</t>
  </si>
  <si>
    <t>3 Circle Dr.</t>
  </si>
  <si>
    <t>5841 Gulf Breeze Pkwy</t>
  </si>
  <si>
    <t>151 Library Dr.</t>
  </si>
  <si>
    <t>1200 Hwy 90</t>
  </si>
  <si>
    <r>
      <t>2421 13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St.</t>
    </r>
  </si>
  <si>
    <t>911 Jackson Ave.</t>
  </si>
  <si>
    <t>401 East South St.</t>
  </si>
  <si>
    <t>401 McElroy Dr.</t>
  </si>
  <si>
    <t>362 South Thomas St.</t>
  </si>
  <si>
    <t>580 Howard Ave.</t>
  </si>
  <si>
    <t>12604 Hwy 57</t>
  </si>
  <si>
    <t>312 Hwy 90</t>
  </si>
  <si>
    <r>
      <t>1708 25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Ave.</t>
    </r>
  </si>
  <si>
    <t>111 Hiern Ave.</t>
  </si>
  <si>
    <t>2100 Library Ln.</t>
  </si>
  <si>
    <t>21801 Slider Rd.</t>
  </si>
  <si>
    <t>Texas A&amp;M University at Galveston; Building #3010, 200 Seawolf Pkwy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</si>
</sst>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5" fillId="0" borderId="1" xfId="1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6" fillId="0" borderId="2" xfId="1" applyNumberFormat="1" applyFont="1" applyFill="1" applyBorder="1" applyAlignment="1">
      <alignment wrapText="1"/>
    </xf>
    <xf numFmtId="0" fontId="7" fillId="0" borderId="0" xfId="0" applyFont="1"/>
    <xf numFmtId="0" fontId="5" fillId="3" borderId="1" xfId="1" applyFont="1" applyFill="1" applyBorder="1" applyAlignment="1">
      <alignment wrapText="1"/>
    </xf>
    <xf numFmtId="0" fontId="0" fillId="3" borderId="0" xfId="0" applyFill="1"/>
    <xf numFmtId="0" fontId="6" fillId="3" borderId="2" xfId="1" applyFont="1" applyFill="1" applyBorder="1" applyAlignment="1">
      <alignment wrapText="1"/>
    </xf>
    <xf numFmtId="0" fontId="6" fillId="3" borderId="2" xfId="1" applyNumberFormat="1" applyFont="1" applyFill="1" applyBorder="1" applyAlignment="1">
      <alignment wrapText="1"/>
    </xf>
    <xf numFmtId="0" fontId="4" fillId="3" borderId="3" xfId="1" applyFont="1" applyFill="1" applyBorder="1" applyAlignment="1">
      <alignment wrapText="1"/>
    </xf>
    <xf numFmtId="0" fontId="8" fillId="0" borderId="0" xfId="0" applyFont="1"/>
    <xf numFmtId="0" fontId="4" fillId="0" borderId="3" xfId="1" applyFont="1" applyFill="1" applyBorder="1" applyAlignment="1">
      <alignment wrapText="1"/>
    </xf>
    <xf numFmtId="0" fontId="4" fillId="0" borderId="3" xfId="1" applyNumberFormat="1" applyFont="1" applyFill="1" applyBorder="1" applyAlignment="1">
      <alignment wrapText="1"/>
    </xf>
    <xf numFmtId="0" fontId="6" fillId="4" borderId="2" xfId="1" applyFont="1" applyFill="1" applyBorder="1" applyAlignment="1">
      <alignment wrapText="1"/>
    </xf>
    <xf numFmtId="0" fontId="0" fillId="4" borderId="0" xfId="0" applyFill="1"/>
    <xf numFmtId="0" fontId="6" fillId="4" borderId="2" xfId="1" applyNumberFormat="1" applyFont="1" applyFill="1" applyBorder="1" applyAlignment="1">
      <alignment wrapText="1"/>
    </xf>
    <xf numFmtId="0" fontId="9" fillId="0" borderId="0" xfId="0" applyFont="1"/>
    <xf numFmtId="0" fontId="10" fillId="0" borderId="0" xfId="0" applyFont="1"/>
    <xf numFmtId="0" fontId="3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0" fillId="0" borderId="2" xfId="0" applyBorder="1"/>
    <xf numFmtId="0" fontId="6" fillId="0" borderId="0" xfId="1" applyFont="1" applyFill="1" applyBorder="1" applyAlignment="1">
      <alignment wrapText="1"/>
    </xf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2" borderId="4" xfId="0" applyFont="1" applyFill="1" applyBorder="1"/>
    <xf numFmtId="0" fontId="14" fillId="0" borderId="0" xfId="1" applyFont="1" applyFill="1" applyBorder="1" applyAlignment="1">
      <alignment wrapText="1"/>
    </xf>
    <xf numFmtId="0" fontId="0" fillId="0" borderId="0" xfId="0" applyFont="1" applyBorder="1"/>
    <xf numFmtId="0" fontId="12" fillId="0" borderId="0" xfId="0" applyFont="1" applyBorder="1" applyAlignment="1">
      <alignment vertical="center" wrapText="1"/>
    </xf>
    <xf numFmtId="0" fontId="15" fillId="0" borderId="0" xfId="0" applyFont="1"/>
    <xf numFmtId="0" fontId="0" fillId="0" borderId="0" xfId="0" applyFont="1"/>
    <xf numFmtId="0" fontId="15" fillId="0" borderId="0" xfId="0" applyFont="1" applyAlignment="1">
      <alignment horizontal="left"/>
    </xf>
    <xf numFmtId="0" fontId="15" fillId="0" borderId="0" xfId="2" applyFont="1" applyAlignment="1" applyProtection="1">
      <alignment horizontal="left"/>
    </xf>
    <xf numFmtId="0" fontId="4" fillId="0" borderId="2" xfId="1" applyFont="1" applyFill="1" applyBorder="1" applyAlignment="1">
      <alignment wrapText="1"/>
    </xf>
    <xf numFmtId="0" fontId="4" fillId="3" borderId="2" xfId="1" applyFont="1" applyFill="1" applyBorder="1" applyAlignment="1">
      <alignment wrapText="1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4" sqref="C4"/>
    </sheetView>
  </sheetViews>
  <sheetFormatPr defaultRowHeight="15"/>
  <cols>
    <col min="1" max="1" width="49" bestFit="1" customWidth="1"/>
    <col min="2" max="2" width="45.7109375" bestFit="1" customWidth="1"/>
    <col min="3" max="3" width="46.7109375" bestFit="1" customWidth="1"/>
    <col min="4" max="4" width="13.5703125" bestFit="1" customWidth="1"/>
    <col min="5" max="5" width="6.140625" bestFit="1" customWidth="1"/>
    <col min="6" max="6" width="6" bestFit="1" customWidth="1"/>
    <col min="7" max="7" width="14.85546875" bestFit="1" customWidth="1"/>
    <col min="8" max="8" width="22.28515625" bestFit="1" customWidth="1"/>
  </cols>
  <sheetData>
    <row r="1" spans="1:8">
      <c r="A1" s="1" t="s">
        <v>0</v>
      </c>
      <c r="B1" s="1" t="s">
        <v>46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 ht="26.25">
      <c r="A2" s="20" t="s">
        <v>148</v>
      </c>
      <c r="B2" t="s">
        <v>149</v>
      </c>
      <c r="C2" s="21" t="s">
        <v>150</v>
      </c>
      <c r="D2" s="23" t="s">
        <v>118</v>
      </c>
      <c r="E2" s="23" t="s">
        <v>88</v>
      </c>
      <c r="F2" s="23">
        <v>39533</v>
      </c>
    </row>
    <row r="3" spans="1:8">
      <c r="A3" t="s">
        <v>43</v>
      </c>
      <c r="B3" t="s">
        <v>47</v>
      </c>
      <c r="C3" t="s">
        <v>44</v>
      </c>
      <c r="D3" t="s">
        <v>45</v>
      </c>
      <c r="E3" t="s">
        <v>8</v>
      </c>
      <c r="F3">
        <v>70433</v>
      </c>
      <c r="G3" t="s">
        <v>48</v>
      </c>
    </row>
    <row r="4" spans="1:8">
      <c r="A4" s="24" t="s">
        <v>77</v>
      </c>
      <c r="B4" t="s">
        <v>142</v>
      </c>
      <c r="C4" s="26" t="s">
        <v>78</v>
      </c>
      <c r="D4" s="26" t="s">
        <v>79</v>
      </c>
      <c r="E4" s="26" t="s">
        <v>76</v>
      </c>
      <c r="F4" s="26">
        <v>77554</v>
      </c>
      <c r="G4" t="s">
        <v>80</v>
      </c>
    </row>
    <row r="5" spans="1:8">
      <c r="A5" t="s">
        <v>16</v>
      </c>
      <c r="B5" t="s">
        <v>144</v>
      </c>
      <c r="C5" t="s">
        <v>17</v>
      </c>
      <c r="D5" t="s">
        <v>18</v>
      </c>
      <c r="E5" t="s">
        <v>8</v>
      </c>
      <c r="F5">
        <v>70360</v>
      </c>
      <c r="G5" t="s">
        <v>19</v>
      </c>
    </row>
    <row r="6" spans="1:8">
      <c r="A6" t="s">
        <v>61</v>
      </c>
      <c r="B6" t="s">
        <v>60</v>
      </c>
      <c r="C6" t="s">
        <v>13</v>
      </c>
      <c r="D6" t="s">
        <v>14</v>
      </c>
      <c r="E6" t="s">
        <v>8</v>
      </c>
      <c r="F6">
        <v>70605</v>
      </c>
      <c r="G6" t="s">
        <v>15</v>
      </c>
    </row>
    <row r="7" spans="1:8">
      <c r="A7" t="s">
        <v>81</v>
      </c>
      <c r="B7" t="s">
        <v>139</v>
      </c>
      <c r="C7" t="s">
        <v>235</v>
      </c>
      <c r="D7" t="s">
        <v>82</v>
      </c>
      <c r="E7" t="s">
        <v>83</v>
      </c>
      <c r="F7">
        <v>36609</v>
      </c>
      <c r="G7" t="s">
        <v>84</v>
      </c>
    </row>
    <row r="8" spans="1:8">
      <c r="A8" t="s">
        <v>10</v>
      </c>
      <c r="B8" t="s">
        <v>58</v>
      </c>
      <c r="C8" t="s">
        <v>234</v>
      </c>
      <c r="D8" t="s">
        <v>11</v>
      </c>
      <c r="E8" t="s">
        <v>8</v>
      </c>
      <c r="F8">
        <v>70560</v>
      </c>
      <c r="G8" t="s">
        <v>12</v>
      </c>
    </row>
    <row r="9" spans="1:8">
      <c r="A9" t="s">
        <v>62</v>
      </c>
      <c r="B9" t="s">
        <v>143</v>
      </c>
      <c r="C9" t="s">
        <v>236</v>
      </c>
      <c r="D9" t="s">
        <v>64</v>
      </c>
      <c r="E9" t="s">
        <v>63</v>
      </c>
      <c r="F9">
        <v>32041</v>
      </c>
      <c r="G9" t="s">
        <v>65</v>
      </c>
    </row>
    <row r="10" spans="1:8">
      <c r="A10" t="s">
        <v>69</v>
      </c>
      <c r="B10" t="s">
        <v>66</v>
      </c>
      <c r="C10" t="s">
        <v>67</v>
      </c>
      <c r="D10" t="s">
        <v>70</v>
      </c>
      <c r="E10" t="s">
        <v>63</v>
      </c>
      <c r="F10">
        <v>32504</v>
      </c>
      <c r="G10" t="s">
        <v>68</v>
      </c>
      <c r="H10" t="s">
        <v>73</v>
      </c>
    </row>
    <row r="11" spans="1:8">
      <c r="A11" t="s">
        <v>71</v>
      </c>
      <c r="B11" t="s">
        <v>74</v>
      </c>
      <c r="C11" t="s">
        <v>237</v>
      </c>
      <c r="D11" t="s">
        <v>75</v>
      </c>
      <c r="E11" t="s">
        <v>76</v>
      </c>
      <c r="F11">
        <v>77642</v>
      </c>
      <c r="G11" t="s">
        <v>72</v>
      </c>
    </row>
    <row r="12" spans="1:8">
      <c r="A12" s="25" t="s">
        <v>85</v>
      </c>
      <c r="B12" t="s">
        <v>146</v>
      </c>
      <c r="C12" s="22" t="s">
        <v>238</v>
      </c>
      <c r="D12" s="22" t="s">
        <v>87</v>
      </c>
      <c r="E12" s="22" t="s">
        <v>63</v>
      </c>
      <c r="F12" s="22">
        <v>32301</v>
      </c>
      <c r="G12" t="s">
        <v>86</v>
      </c>
    </row>
  </sheetData>
  <sortState ref="A2:H12">
    <sortCondition ref="D2:D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29" sqref="C29"/>
    </sheetView>
  </sheetViews>
  <sheetFormatPr defaultRowHeight="15"/>
  <cols>
    <col min="1" max="1" width="35.140625" bestFit="1" customWidth="1"/>
    <col min="3" max="3" width="21.85546875" bestFit="1" customWidth="1"/>
    <col min="4" max="4" width="13.5703125" bestFit="1" customWidth="1"/>
    <col min="5" max="5" width="6.140625" bestFit="1" customWidth="1"/>
    <col min="6" max="6" width="6" bestFit="1" customWidth="1"/>
    <col min="7" max="7" width="14.85546875" bestFit="1" customWidth="1"/>
  </cols>
  <sheetData>
    <row r="1" spans="1:7">
      <c r="A1" s="1" t="s">
        <v>0</v>
      </c>
      <c r="B1" s="1" t="s">
        <v>46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t="s">
        <v>145</v>
      </c>
      <c r="C2" t="s">
        <v>6</v>
      </c>
      <c r="D2" t="s">
        <v>7</v>
      </c>
      <c r="E2" t="s">
        <v>8</v>
      </c>
      <c r="F2">
        <v>70112</v>
      </c>
      <c r="G2" t="s">
        <v>9</v>
      </c>
    </row>
    <row r="3" spans="1:7">
      <c r="A3" t="s">
        <v>20</v>
      </c>
      <c r="B3" t="s">
        <v>59</v>
      </c>
      <c r="C3" t="s">
        <v>239</v>
      </c>
      <c r="D3" t="s">
        <v>21</v>
      </c>
      <c r="E3" t="s">
        <v>8</v>
      </c>
      <c r="F3">
        <v>70806</v>
      </c>
      <c r="G3" t="s">
        <v>22</v>
      </c>
    </row>
    <row r="4" spans="1:7" ht="30">
      <c r="A4" s="2" t="s">
        <v>23</v>
      </c>
      <c r="C4" t="s">
        <v>24</v>
      </c>
      <c r="D4" t="s">
        <v>25</v>
      </c>
      <c r="E4" t="s">
        <v>8</v>
      </c>
      <c r="F4">
        <v>70001</v>
      </c>
      <c r="G4" t="s">
        <v>26</v>
      </c>
    </row>
    <row r="5" spans="1:7" ht="30">
      <c r="A5" s="2" t="s">
        <v>27</v>
      </c>
      <c r="C5" t="s">
        <v>240</v>
      </c>
      <c r="D5" t="s">
        <v>28</v>
      </c>
      <c r="E5" t="s">
        <v>8</v>
      </c>
      <c r="F5">
        <v>70058</v>
      </c>
      <c r="G5" t="s">
        <v>29</v>
      </c>
    </row>
    <row r="6" spans="1:7">
      <c r="A6" t="s">
        <v>30</v>
      </c>
      <c r="C6" t="s">
        <v>31</v>
      </c>
      <c r="D6" t="s">
        <v>32</v>
      </c>
      <c r="E6" t="s">
        <v>8</v>
      </c>
      <c r="F6">
        <v>70037</v>
      </c>
    </row>
    <row r="7" spans="1:7">
      <c r="A7" t="s">
        <v>33</v>
      </c>
      <c r="C7" t="s">
        <v>34</v>
      </c>
      <c r="D7" t="s">
        <v>35</v>
      </c>
      <c r="E7" t="s">
        <v>8</v>
      </c>
      <c r="F7">
        <v>70043</v>
      </c>
      <c r="G7" t="s">
        <v>36</v>
      </c>
    </row>
    <row r="8" spans="1:7">
      <c r="A8" t="s">
        <v>37</v>
      </c>
      <c r="C8" t="s">
        <v>38</v>
      </c>
      <c r="D8" t="s">
        <v>39</v>
      </c>
      <c r="E8" t="s">
        <v>8</v>
      </c>
      <c r="F8">
        <v>70582</v>
      </c>
    </row>
    <row r="9" spans="1:7">
      <c r="A9" t="s">
        <v>40</v>
      </c>
      <c r="C9" t="s">
        <v>41</v>
      </c>
      <c r="D9" t="s">
        <v>42</v>
      </c>
      <c r="E9" t="s">
        <v>8</v>
      </c>
      <c r="F9">
        <v>70538</v>
      </c>
    </row>
    <row r="10" spans="1:7">
      <c r="A10" t="s">
        <v>49</v>
      </c>
      <c r="C10" t="s">
        <v>241</v>
      </c>
      <c r="D10" t="s">
        <v>50</v>
      </c>
      <c r="E10" t="s">
        <v>8</v>
      </c>
      <c r="F10">
        <v>70510</v>
      </c>
      <c r="G10" t="s">
        <v>51</v>
      </c>
    </row>
    <row r="11" spans="1:7">
      <c r="A11" t="s">
        <v>52</v>
      </c>
      <c r="C11" t="s">
        <v>242</v>
      </c>
      <c r="D11" t="s">
        <v>53</v>
      </c>
      <c r="E11" t="s">
        <v>8</v>
      </c>
      <c r="F11">
        <v>70301</v>
      </c>
    </row>
    <row r="12" spans="1:7">
      <c r="A12" t="s">
        <v>54</v>
      </c>
      <c r="C12" t="s">
        <v>55</v>
      </c>
      <c r="D12" t="s">
        <v>56</v>
      </c>
      <c r="E12" t="s">
        <v>8</v>
      </c>
      <c r="F12">
        <v>70345</v>
      </c>
      <c r="G12" t="s">
        <v>57</v>
      </c>
    </row>
    <row r="13" spans="1:7">
      <c r="A13" s="3" t="s">
        <v>92</v>
      </c>
      <c r="C13" s="35" t="s">
        <v>243</v>
      </c>
      <c r="D13" s="4" t="s">
        <v>118</v>
      </c>
      <c r="E13" s="4" t="s">
        <v>88</v>
      </c>
      <c r="F13" s="5">
        <v>39531</v>
      </c>
    </row>
    <row r="14" spans="1:7">
      <c r="A14" s="3" t="s">
        <v>93</v>
      </c>
      <c r="C14" s="35" t="s">
        <v>244</v>
      </c>
      <c r="D14" s="4" t="s">
        <v>119</v>
      </c>
      <c r="E14" s="4" t="s">
        <v>88</v>
      </c>
      <c r="F14" s="5">
        <v>39576</v>
      </c>
    </row>
    <row r="15" spans="1:7">
      <c r="A15" s="3" t="s">
        <v>94</v>
      </c>
      <c r="C15" s="4" t="s">
        <v>109</v>
      </c>
      <c r="D15" s="4" t="s">
        <v>120</v>
      </c>
      <c r="E15" s="4" t="s">
        <v>88</v>
      </c>
      <c r="F15" s="5">
        <v>39565</v>
      </c>
    </row>
    <row r="16" spans="1:7">
      <c r="A16" s="3" t="s">
        <v>95</v>
      </c>
      <c r="C16" s="4" t="s">
        <v>110</v>
      </c>
      <c r="D16" s="4" t="s">
        <v>117</v>
      </c>
      <c r="E16" s="4" t="s">
        <v>88</v>
      </c>
      <c r="F16" s="5">
        <v>39520</v>
      </c>
    </row>
    <row r="17" spans="1:6">
      <c r="A17" s="3" t="s">
        <v>96</v>
      </c>
      <c r="C17" s="4" t="s">
        <v>111</v>
      </c>
      <c r="D17" s="4" t="s">
        <v>116</v>
      </c>
      <c r="E17" s="4" t="s">
        <v>88</v>
      </c>
      <c r="F17" s="5">
        <v>39502</v>
      </c>
    </row>
    <row r="18" spans="1:6">
      <c r="A18" s="3" t="s">
        <v>97</v>
      </c>
      <c r="C18" s="4" t="s">
        <v>112</v>
      </c>
      <c r="D18" s="4" t="s">
        <v>121</v>
      </c>
      <c r="E18" s="4" t="s">
        <v>88</v>
      </c>
      <c r="F18" s="5">
        <v>39562</v>
      </c>
    </row>
    <row r="19" spans="1:6">
      <c r="A19" s="3" t="s">
        <v>98</v>
      </c>
      <c r="C19" s="35" t="s">
        <v>245</v>
      </c>
      <c r="D19" s="4" t="s">
        <v>122</v>
      </c>
      <c r="E19" s="4" t="s">
        <v>88</v>
      </c>
      <c r="F19" s="5">
        <v>39532</v>
      </c>
    </row>
    <row r="20" spans="1:6">
      <c r="A20" s="3" t="s">
        <v>99</v>
      </c>
      <c r="C20" s="35" t="s">
        <v>246</v>
      </c>
      <c r="D20" s="4" t="s">
        <v>118</v>
      </c>
      <c r="E20" s="4" t="s">
        <v>88</v>
      </c>
      <c r="F20" s="5">
        <v>39532</v>
      </c>
    </row>
    <row r="21" spans="1:6">
      <c r="A21" s="3" t="s">
        <v>100</v>
      </c>
      <c r="C21" s="35" t="s">
        <v>247</v>
      </c>
      <c r="D21" s="4" t="s">
        <v>123</v>
      </c>
      <c r="E21" s="4" t="s">
        <v>88</v>
      </c>
      <c r="F21" s="5">
        <v>39571</v>
      </c>
    </row>
    <row r="22" spans="1:6">
      <c r="A22" s="3" t="s">
        <v>101</v>
      </c>
      <c r="C22" s="35" t="s">
        <v>248</v>
      </c>
      <c r="D22" s="4" t="s">
        <v>116</v>
      </c>
      <c r="E22" s="4" t="s">
        <v>88</v>
      </c>
      <c r="F22" s="5">
        <v>39503</v>
      </c>
    </row>
    <row r="23" spans="1:6">
      <c r="A23" s="3" t="s">
        <v>102</v>
      </c>
      <c r="C23" s="4" t="s">
        <v>113</v>
      </c>
      <c r="D23" s="4" t="s">
        <v>124</v>
      </c>
      <c r="E23" s="4" t="s">
        <v>88</v>
      </c>
      <c r="F23" s="5">
        <v>39553</v>
      </c>
    </row>
    <row r="24" spans="1:6">
      <c r="A24" s="3" t="s">
        <v>103</v>
      </c>
      <c r="C24" s="35" t="s">
        <v>249</v>
      </c>
      <c r="D24" s="4" t="s">
        <v>125</v>
      </c>
      <c r="E24" s="4" t="s">
        <v>88</v>
      </c>
      <c r="F24" s="5">
        <v>39567</v>
      </c>
    </row>
    <row r="25" spans="1:6">
      <c r="A25" s="3" t="s">
        <v>104</v>
      </c>
      <c r="C25" s="4" t="s">
        <v>114</v>
      </c>
      <c r="D25" s="4" t="s">
        <v>121</v>
      </c>
      <c r="E25" s="4" t="s">
        <v>88</v>
      </c>
      <c r="F25" s="5">
        <v>39563</v>
      </c>
    </row>
    <row r="26" spans="1:6">
      <c r="A26" s="3" t="s">
        <v>106</v>
      </c>
      <c r="C26" s="35" t="s">
        <v>250</v>
      </c>
      <c r="D26" s="4" t="s">
        <v>126</v>
      </c>
      <c r="E26" s="4" t="s">
        <v>88</v>
      </c>
      <c r="F26" s="5">
        <v>39564</v>
      </c>
    </row>
    <row r="27" spans="1:6">
      <c r="A27" s="3" t="s">
        <v>107</v>
      </c>
      <c r="C27" s="35" t="s">
        <v>251</v>
      </c>
      <c r="D27" s="4" t="s">
        <v>127</v>
      </c>
      <c r="E27" s="4" t="s">
        <v>88</v>
      </c>
      <c r="F27" s="5">
        <v>39556</v>
      </c>
    </row>
    <row r="28" spans="1:6">
      <c r="A28" s="12" t="s">
        <v>151</v>
      </c>
      <c r="C28" s="13" t="s">
        <v>252</v>
      </c>
      <c r="D28" s="13" t="s">
        <v>152</v>
      </c>
      <c r="E28" s="13" t="s">
        <v>153</v>
      </c>
      <c r="F28" s="14">
        <v>20001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5" sqref="C5"/>
    </sheetView>
  </sheetViews>
  <sheetFormatPr defaultRowHeight="15"/>
  <cols>
    <col min="1" max="1" width="45.5703125" bestFit="1" customWidth="1"/>
    <col min="3" max="3" width="14.7109375" bestFit="1" customWidth="1"/>
    <col min="4" max="4" width="10.7109375" bestFit="1" customWidth="1"/>
    <col min="5" max="5" width="9" customWidth="1"/>
  </cols>
  <sheetData>
    <row r="1" spans="1:6">
      <c r="A1" t="s">
        <v>147</v>
      </c>
      <c r="C1" t="s">
        <v>1</v>
      </c>
      <c r="D1" t="s">
        <v>2</v>
      </c>
      <c r="E1" t="s">
        <v>3</v>
      </c>
      <c r="F1" t="s">
        <v>4</v>
      </c>
    </row>
    <row r="2" spans="1:6" s="8" customFormat="1">
      <c r="A2" s="7" t="s">
        <v>90</v>
      </c>
      <c r="C2" s="9" t="s">
        <v>108</v>
      </c>
      <c r="D2" s="9" t="s">
        <v>116</v>
      </c>
      <c r="E2" s="9" t="s">
        <v>88</v>
      </c>
      <c r="F2" s="10">
        <v>39502</v>
      </c>
    </row>
    <row r="3" spans="1:6" s="8" customFormat="1" ht="26.25">
      <c r="A3" s="7" t="s">
        <v>91</v>
      </c>
      <c r="C3" s="36" t="s">
        <v>253</v>
      </c>
      <c r="D3" s="9" t="s">
        <v>117</v>
      </c>
      <c r="E3" s="9" t="s">
        <v>88</v>
      </c>
      <c r="F3" s="10">
        <v>39520</v>
      </c>
    </row>
    <row r="4" spans="1:6" s="8" customFormat="1">
      <c r="A4" s="7" t="s">
        <v>105</v>
      </c>
      <c r="C4" s="9" t="s">
        <v>115</v>
      </c>
      <c r="D4" s="9" t="s">
        <v>125</v>
      </c>
      <c r="E4" s="9" t="s">
        <v>88</v>
      </c>
      <c r="F4" s="10">
        <v>39567</v>
      </c>
    </row>
    <row r="5" spans="1:6" s="8" customFormat="1">
      <c r="A5" s="8" t="s">
        <v>140</v>
      </c>
      <c r="C5" s="8" t="s">
        <v>141</v>
      </c>
      <c r="D5" s="11" t="s">
        <v>89</v>
      </c>
      <c r="E5" s="11" t="s">
        <v>88</v>
      </c>
      <c r="F5" s="8">
        <v>39225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54" workbookViewId="0">
      <selection activeCell="D68" sqref="D68"/>
    </sheetView>
  </sheetViews>
  <sheetFormatPr defaultRowHeight="15"/>
  <cols>
    <col min="1" max="1" width="20.7109375" bestFit="1" customWidth="1"/>
    <col min="2" max="2" width="24.42578125" customWidth="1"/>
  </cols>
  <sheetData>
    <row r="1" spans="1:4">
      <c r="A1" s="6" t="s">
        <v>138</v>
      </c>
      <c r="B1" s="6" t="s">
        <v>2</v>
      </c>
      <c r="C1" s="6" t="s">
        <v>3</v>
      </c>
      <c r="D1" s="6" t="s">
        <v>4</v>
      </c>
    </row>
    <row r="2" spans="1:4">
      <c r="A2" s="4" t="s">
        <v>138</v>
      </c>
      <c r="B2" s="4" t="s">
        <v>128</v>
      </c>
      <c r="C2" t="s">
        <v>88</v>
      </c>
      <c r="D2" s="5">
        <v>32529</v>
      </c>
    </row>
    <row r="3" spans="1:4">
      <c r="A3" s="4" t="s">
        <v>138</v>
      </c>
      <c r="B3" s="4" t="s">
        <v>129</v>
      </c>
      <c r="C3" t="s">
        <v>88</v>
      </c>
      <c r="D3" s="5">
        <v>35080</v>
      </c>
    </row>
    <row r="4" spans="1:4">
      <c r="A4" s="4" t="s">
        <v>138</v>
      </c>
      <c r="B4" s="4" t="s">
        <v>116</v>
      </c>
      <c r="C4" t="s">
        <v>88</v>
      </c>
      <c r="D4" s="5">
        <v>35907</v>
      </c>
    </row>
    <row r="5" spans="1:4">
      <c r="A5" s="4" t="s">
        <v>138</v>
      </c>
      <c r="B5" s="4" t="s">
        <v>116</v>
      </c>
      <c r="C5" t="s">
        <v>88</v>
      </c>
      <c r="D5" s="5">
        <v>38503</v>
      </c>
    </row>
    <row r="6" spans="1:4">
      <c r="A6" s="4" t="s">
        <v>138</v>
      </c>
      <c r="B6" s="4" t="s">
        <v>116</v>
      </c>
      <c r="C6" t="s">
        <v>88</v>
      </c>
      <c r="D6" s="5">
        <v>38507</v>
      </c>
    </row>
    <row r="7" spans="1:4">
      <c r="A7" s="4" t="s">
        <v>138</v>
      </c>
      <c r="B7" s="4" t="s">
        <v>123</v>
      </c>
      <c r="C7" t="s">
        <v>88</v>
      </c>
      <c r="D7" s="5">
        <v>38511</v>
      </c>
    </row>
    <row r="8" spans="1:4">
      <c r="A8" s="4" t="s">
        <v>138</v>
      </c>
      <c r="B8" s="4" t="s">
        <v>118</v>
      </c>
      <c r="C8" t="s">
        <v>88</v>
      </c>
      <c r="D8" s="5">
        <v>38535</v>
      </c>
    </row>
    <row r="9" spans="1:4">
      <c r="A9" s="4" t="s">
        <v>138</v>
      </c>
      <c r="B9" s="4" t="s">
        <v>124</v>
      </c>
      <c r="C9" t="s">
        <v>88</v>
      </c>
      <c r="D9" s="5">
        <v>38553</v>
      </c>
    </row>
    <row r="10" spans="1:4">
      <c r="A10" s="4" t="s">
        <v>138</v>
      </c>
      <c r="B10" s="4" t="s">
        <v>125</v>
      </c>
      <c r="C10" t="s">
        <v>88</v>
      </c>
      <c r="D10" s="5">
        <v>38567</v>
      </c>
    </row>
    <row r="11" spans="1:4">
      <c r="A11" s="4" t="s">
        <v>138</v>
      </c>
      <c r="B11" s="4" t="s">
        <v>116</v>
      </c>
      <c r="C11" t="s">
        <v>88</v>
      </c>
      <c r="D11" s="5">
        <v>39053</v>
      </c>
    </row>
    <row r="12" spans="1:4">
      <c r="A12" s="4" t="s">
        <v>138</v>
      </c>
      <c r="B12" s="4" t="s">
        <v>125</v>
      </c>
      <c r="C12" t="s">
        <v>88</v>
      </c>
      <c r="D12" s="5">
        <v>39194</v>
      </c>
    </row>
    <row r="13" spans="1:4">
      <c r="A13" s="4" t="s">
        <v>138</v>
      </c>
      <c r="B13" s="4" t="s">
        <v>117</v>
      </c>
      <c r="C13" t="s">
        <v>88</v>
      </c>
      <c r="D13" s="5">
        <v>39216</v>
      </c>
    </row>
    <row r="14" spans="1:4">
      <c r="A14" s="4" t="s">
        <v>138</v>
      </c>
      <c r="B14" s="4" t="s">
        <v>117</v>
      </c>
      <c r="C14" t="s">
        <v>88</v>
      </c>
      <c r="D14" s="5">
        <v>39250</v>
      </c>
    </row>
    <row r="15" spans="1:4">
      <c r="A15" s="4" t="s">
        <v>138</v>
      </c>
      <c r="B15" s="4" t="s">
        <v>116</v>
      </c>
      <c r="C15" t="s">
        <v>88</v>
      </c>
      <c r="D15" s="5">
        <v>39404</v>
      </c>
    </row>
    <row r="16" spans="1:4">
      <c r="A16" s="4" t="s">
        <v>138</v>
      </c>
      <c r="B16" s="4" t="s">
        <v>117</v>
      </c>
      <c r="C16" t="s">
        <v>88</v>
      </c>
      <c r="D16" s="5">
        <v>39429</v>
      </c>
    </row>
    <row r="17" spans="1:4">
      <c r="A17" s="4" t="s">
        <v>138</v>
      </c>
      <c r="B17" s="4" t="s">
        <v>116</v>
      </c>
      <c r="C17" t="s">
        <v>88</v>
      </c>
      <c r="D17" s="5">
        <v>39501</v>
      </c>
    </row>
    <row r="18" spans="1:4">
      <c r="A18" s="4" t="s">
        <v>138</v>
      </c>
      <c r="B18" s="4" t="s">
        <v>116</v>
      </c>
      <c r="C18" t="s">
        <v>88</v>
      </c>
      <c r="D18" s="5">
        <v>39502</v>
      </c>
    </row>
    <row r="19" spans="1:4">
      <c r="A19" s="4" t="s">
        <v>138</v>
      </c>
      <c r="B19" s="4" t="s">
        <v>116</v>
      </c>
      <c r="C19" t="s">
        <v>88</v>
      </c>
      <c r="D19" s="5">
        <v>39503</v>
      </c>
    </row>
    <row r="20" spans="1:4">
      <c r="A20" s="4" t="s">
        <v>138</v>
      </c>
      <c r="B20" s="4" t="s">
        <v>116</v>
      </c>
      <c r="C20" t="s">
        <v>88</v>
      </c>
      <c r="D20" s="5">
        <v>39504</v>
      </c>
    </row>
    <row r="21" spans="1:4">
      <c r="A21" s="4" t="s">
        <v>138</v>
      </c>
      <c r="B21" s="4" t="s">
        <v>116</v>
      </c>
      <c r="C21" t="s">
        <v>88</v>
      </c>
      <c r="D21" s="5">
        <v>39505</v>
      </c>
    </row>
    <row r="22" spans="1:4">
      <c r="A22" s="4" t="s">
        <v>138</v>
      </c>
      <c r="B22" s="4" t="s">
        <v>116</v>
      </c>
      <c r="C22" t="s">
        <v>88</v>
      </c>
      <c r="D22" s="5">
        <v>39506</v>
      </c>
    </row>
    <row r="23" spans="1:4">
      <c r="A23" s="4" t="s">
        <v>138</v>
      </c>
      <c r="B23" s="4" t="s">
        <v>116</v>
      </c>
      <c r="C23" t="s">
        <v>88</v>
      </c>
      <c r="D23" s="5">
        <v>39507</v>
      </c>
    </row>
    <row r="24" spans="1:4">
      <c r="A24" s="4" t="s">
        <v>138</v>
      </c>
      <c r="B24" s="4" t="s">
        <v>125</v>
      </c>
      <c r="C24" t="s">
        <v>88</v>
      </c>
      <c r="D24" s="5">
        <v>39508</v>
      </c>
    </row>
    <row r="25" spans="1:4">
      <c r="A25" s="4" t="s">
        <v>138</v>
      </c>
      <c r="B25" s="4" t="s">
        <v>126</v>
      </c>
      <c r="C25" t="s">
        <v>88</v>
      </c>
      <c r="D25" s="5">
        <v>39509</v>
      </c>
    </row>
    <row r="26" spans="1:4">
      <c r="A26" s="4" t="s">
        <v>138</v>
      </c>
      <c r="B26" s="4" t="s">
        <v>130</v>
      </c>
      <c r="C26" t="s">
        <v>88</v>
      </c>
      <c r="D26" s="5">
        <v>39514</v>
      </c>
    </row>
    <row r="27" spans="1:4">
      <c r="A27" s="4" t="s">
        <v>138</v>
      </c>
      <c r="B27" s="4" t="s">
        <v>119</v>
      </c>
      <c r="C27" t="s">
        <v>88</v>
      </c>
      <c r="D27" s="5">
        <v>39516</v>
      </c>
    </row>
    <row r="28" spans="1:4">
      <c r="A28" s="4" t="s">
        <v>138</v>
      </c>
      <c r="B28" s="4" t="s">
        <v>131</v>
      </c>
      <c r="C28" t="s">
        <v>88</v>
      </c>
      <c r="D28" s="5">
        <v>39520</v>
      </c>
    </row>
    <row r="29" spans="1:4">
      <c r="A29" s="4" t="s">
        <v>138</v>
      </c>
      <c r="B29" s="4" t="s">
        <v>117</v>
      </c>
      <c r="C29" t="s">
        <v>88</v>
      </c>
      <c r="D29" s="5">
        <v>39521</v>
      </c>
    </row>
    <row r="30" spans="1:4">
      <c r="A30" s="4" t="s">
        <v>138</v>
      </c>
      <c r="B30" s="4" t="s">
        <v>128</v>
      </c>
      <c r="C30" t="s">
        <v>88</v>
      </c>
      <c r="D30" s="5">
        <v>39522</v>
      </c>
    </row>
    <row r="31" spans="1:4">
      <c r="A31" s="4" t="s">
        <v>138</v>
      </c>
      <c r="B31" s="4" t="s">
        <v>118</v>
      </c>
      <c r="C31" t="s">
        <v>88</v>
      </c>
      <c r="D31" s="5">
        <v>39523</v>
      </c>
    </row>
    <row r="32" spans="1:4">
      <c r="A32" s="4" t="s">
        <v>138</v>
      </c>
      <c r="B32" s="4" t="s">
        <v>128</v>
      </c>
      <c r="C32" t="s">
        <v>88</v>
      </c>
      <c r="D32" s="5">
        <v>39524</v>
      </c>
    </row>
    <row r="33" spans="1:4">
      <c r="A33" s="4" t="s">
        <v>138</v>
      </c>
      <c r="B33" s="4" t="s">
        <v>131</v>
      </c>
      <c r="C33" t="s">
        <v>88</v>
      </c>
      <c r="D33" s="5">
        <v>39525</v>
      </c>
    </row>
    <row r="34" spans="1:4">
      <c r="A34" s="4" t="s">
        <v>138</v>
      </c>
      <c r="B34" s="4" t="s">
        <v>128</v>
      </c>
      <c r="C34" t="s">
        <v>88</v>
      </c>
      <c r="D34" s="5">
        <v>39527</v>
      </c>
    </row>
    <row r="35" spans="1:4">
      <c r="A35" s="4" t="s">
        <v>138</v>
      </c>
      <c r="B35" s="4" t="s">
        <v>128</v>
      </c>
      <c r="C35" t="s">
        <v>88</v>
      </c>
      <c r="D35" s="5">
        <v>39529</v>
      </c>
    </row>
    <row r="36" spans="1:4">
      <c r="A36" s="4" t="s">
        <v>138</v>
      </c>
      <c r="B36" s="4" t="s">
        <v>118</v>
      </c>
      <c r="C36" t="s">
        <v>88</v>
      </c>
      <c r="D36" s="5">
        <v>39530</v>
      </c>
    </row>
    <row r="37" spans="1:4">
      <c r="A37" s="4" t="s">
        <v>138</v>
      </c>
      <c r="B37" s="4" t="s">
        <v>118</v>
      </c>
      <c r="C37" t="s">
        <v>88</v>
      </c>
      <c r="D37" s="5">
        <v>39531</v>
      </c>
    </row>
    <row r="38" spans="1:4">
      <c r="A38" s="4" t="s">
        <v>138</v>
      </c>
      <c r="B38" s="4" t="s">
        <v>118</v>
      </c>
      <c r="C38" t="s">
        <v>88</v>
      </c>
      <c r="D38" s="5">
        <v>39532</v>
      </c>
    </row>
    <row r="39" spans="1:4">
      <c r="A39" s="4" t="s">
        <v>138</v>
      </c>
      <c r="B39" s="4" t="s">
        <v>118</v>
      </c>
      <c r="C39" t="s">
        <v>88</v>
      </c>
      <c r="D39" s="5">
        <v>39533</v>
      </c>
    </row>
    <row r="40" spans="1:4">
      <c r="A40" s="4" t="s">
        <v>138</v>
      </c>
      <c r="B40" s="4" t="s">
        <v>118</v>
      </c>
      <c r="C40" t="s">
        <v>88</v>
      </c>
      <c r="D40" s="5">
        <v>39534</v>
      </c>
    </row>
    <row r="41" spans="1:4">
      <c r="A41" s="4" t="s">
        <v>138</v>
      </c>
      <c r="B41" s="4" t="s">
        <v>118</v>
      </c>
      <c r="C41" t="s">
        <v>88</v>
      </c>
      <c r="D41" s="5">
        <v>39535</v>
      </c>
    </row>
    <row r="42" spans="1:4">
      <c r="A42" s="4" t="s">
        <v>138</v>
      </c>
      <c r="B42" s="4" t="s">
        <v>116</v>
      </c>
      <c r="C42" t="s">
        <v>88</v>
      </c>
      <c r="D42" s="5">
        <v>39536</v>
      </c>
    </row>
    <row r="43" spans="1:4">
      <c r="A43" s="4" t="s">
        <v>138</v>
      </c>
      <c r="B43" s="4" t="s">
        <v>122</v>
      </c>
      <c r="C43" t="s">
        <v>88</v>
      </c>
      <c r="D43" s="5">
        <v>39540</v>
      </c>
    </row>
    <row r="44" spans="1:4">
      <c r="A44" s="4" t="s">
        <v>138</v>
      </c>
      <c r="B44" s="4" t="s">
        <v>127</v>
      </c>
      <c r="C44" t="s">
        <v>88</v>
      </c>
      <c r="D44" s="5">
        <v>39550</v>
      </c>
    </row>
    <row r="45" spans="1:4">
      <c r="A45" s="4" t="s">
        <v>138</v>
      </c>
      <c r="B45" s="4" t="s">
        <v>132</v>
      </c>
      <c r="C45" t="s">
        <v>88</v>
      </c>
      <c r="D45" s="5">
        <v>39552</v>
      </c>
    </row>
    <row r="46" spans="1:4">
      <c r="A46" s="4" t="s">
        <v>138</v>
      </c>
      <c r="B46" s="4" t="s">
        <v>124</v>
      </c>
      <c r="C46" t="s">
        <v>88</v>
      </c>
      <c r="D46" s="5">
        <v>39553</v>
      </c>
    </row>
    <row r="47" spans="1:4">
      <c r="A47" s="4" t="s">
        <v>138</v>
      </c>
      <c r="B47" s="4" t="s">
        <v>133</v>
      </c>
      <c r="C47" t="s">
        <v>88</v>
      </c>
      <c r="D47" s="5">
        <v>39555</v>
      </c>
    </row>
    <row r="48" spans="1:4">
      <c r="A48" s="4" t="s">
        <v>138</v>
      </c>
      <c r="B48" s="4" t="s">
        <v>127</v>
      </c>
      <c r="C48" t="s">
        <v>88</v>
      </c>
      <c r="D48" s="5">
        <v>39556</v>
      </c>
    </row>
    <row r="49" spans="1:4">
      <c r="A49" s="4" t="s">
        <v>138</v>
      </c>
      <c r="B49" s="4" t="s">
        <v>134</v>
      </c>
      <c r="C49" t="s">
        <v>88</v>
      </c>
      <c r="D49" s="5">
        <v>39558</v>
      </c>
    </row>
    <row r="50" spans="1:4">
      <c r="A50" s="4" t="s">
        <v>138</v>
      </c>
      <c r="B50" s="4" t="s">
        <v>135</v>
      </c>
      <c r="C50" t="s">
        <v>88</v>
      </c>
      <c r="D50" s="5">
        <v>39560</v>
      </c>
    </row>
    <row r="51" spans="1:4">
      <c r="A51" s="4" t="s">
        <v>138</v>
      </c>
      <c r="B51" s="4" t="s">
        <v>125</v>
      </c>
      <c r="C51" t="s">
        <v>88</v>
      </c>
      <c r="D51" s="5">
        <v>39561</v>
      </c>
    </row>
    <row r="52" spans="1:4">
      <c r="A52" s="4" t="s">
        <v>138</v>
      </c>
      <c r="B52" s="4" t="s">
        <v>121</v>
      </c>
      <c r="C52" t="s">
        <v>88</v>
      </c>
      <c r="D52" s="5">
        <v>39562</v>
      </c>
    </row>
    <row r="53" spans="1:4">
      <c r="A53" s="4" t="s">
        <v>138</v>
      </c>
      <c r="B53" s="4" t="s">
        <v>121</v>
      </c>
      <c r="C53" t="s">
        <v>88</v>
      </c>
      <c r="D53" s="5">
        <v>39563</v>
      </c>
    </row>
    <row r="54" spans="1:4">
      <c r="A54" s="4" t="s">
        <v>138</v>
      </c>
      <c r="B54" s="4" t="s">
        <v>126</v>
      </c>
      <c r="C54" t="s">
        <v>88</v>
      </c>
      <c r="D54" s="5">
        <v>39564</v>
      </c>
    </row>
    <row r="55" spans="1:4">
      <c r="A55" s="4" t="s">
        <v>138</v>
      </c>
      <c r="B55" s="4" t="s">
        <v>120</v>
      </c>
      <c r="C55" t="s">
        <v>88</v>
      </c>
      <c r="D55" s="5">
        <v>39565</v>
      </c>
    </row>
    <row r="56" spans="1:4">
      <c r="A56" s="4" t="s">
        <v>138</v>
      </c>
      <c r="B56" s="4" t="s">
        <v>126</v>
      </c>
      <c r="C56" t="s">
        <v>88</v>
      </c>
      <c r="D56" s="5">
        <v>39566</v>
      </c>
    </row>
    <row r="57" spans="1:4">
      <c r="A57" s="4" t="s">
        <v>138</v>
      </c>
      <c r="B57" s="4" t="s">
        <v>125</v>
      </c>
      <c r="C57" t="s">
        <v>88</v>
      </c>
      <c r="D57" s="5">
        <v>39567</v>
      </c>
    </row>
    <row r="58" spans="1:4">
      <c r="A58" s="4" t="s">
        <v>138</v>
      </c>
      <c r="B58" s="4" t="s">
        <v>125</v>
      </c>
      <c r="C58" t="s">
        <v>88</v>
      </c>
      <c r="D58" s="5">
        <v>39568</v>
      </c>
    </row>
    <row r="59" spans="1:4">
      <c r="A59" s="4" t="s">
        <v>138</v>
      </c>
      <c r="B59" s="4" t="s">
        <v>125</v>
      </c>
      <c r="C59" t="s">
        <v>88</v>
      </c>
      <c r="D59" s="5">
        <v>39569</v>
      </c>
    </row>
    <row r="60" spans="1:4">
      <c r="A60" s="4" t="s">
        <v>138</v>
      </c>
      <c r="B60" s="4" t="s">
        <v>123</v>
      </c>
      <c r="C60" t="s">
        <v>88</v>
      </c>
      <c r="D60" s="5">
        <v>39571</v>
      </c>
    </row>
    <row r="61" spans="1:4">
      <c r="A61" s="4" t="s">
        <v>138</v>
      </c>
      <c r="B61" s="4" t="s">
        <v>136</v>
      </c>
      <c r="C61" t="s">
        <v>88</v>
      </c>
      <c r="D61" s="5">
        <v>39572</v>
      </c>
    </row>
    <row r="62" spans="1:4">
      <c r="A62" s="4" t="s">
        <v>138</v>
      </c>
      <c r="B62" s="4" t="s">
        <v>130</v>
      </c>
      <c r="C62" t="s">
        <v>88</v>
      </c>
      <c r="D62" s="5">
        <v>39574</v>
      </c>
    </row>
    <row r="63" spans="1:4">
      <c r="A63" s="4" t="s">
        <v>138</v>
      </c>
      <c r="B63" s="4" t="s">
        <v>119</v>
      </c>
      <c r="C63" t="s">
        <v>88</v>
      </c>
      <c r="D63" s="5">
        <v>39576</v>
      </c>
    </row>
    <row r="64" spans="1:4">
      <c r="A64" s="4" t="s">
        <v>138</v>
      </c>
      <c r="B64" s="4" t="s">
        <v>119</v>
      </c>
      <c r="C64" t="s">
        <v>88</v>
      </c>
      <c r="D64" s="5">
        <v>39579</v>
      </c>
    </row>
    <row r="65" spans="1:4">
      <c r="A65" s="4" t="s">
        <v>138</v>
      </c>
      <c r="B65" s="4" t="s">
        <v>125</v>
      </c>
      <c r="C65" t="s">
        <v>88</v>
      </c>
      <c r="D65" s="5">
        <v>39581</v>
      </c>
    </row>
    <row r="66" spans="1:4">
      <c r="A66" s="4" t="s">
        <v>138</v>
      </c>
      <c r="B66" s="4" t="s">
        <v>124</v>
      </c>
      <c r="C66" t="s">
        <v>88</v>
      </c>
      <c r="D66" s="5">
        <v>39583</v>
      </c>
    </row>
    <row r="67" spans="1:4">
      <c r="A67" s="4" t="s">
        <v>138</v>
      </c>
      <c r="B67" s="4" t="s">
        <v>125</v>
      </c>
      <c r="C67" t="s">
        <v>88</v>
      </c>
      <c r="D67" s="5">
        <v>39595</v>
      </c>
    </row>
    <row r="68" spans="1:4">
      <c r="A68" s="4" t="s">
        <v>138</v>
      </c>
      <c r="B68" s="4" t="s">
        <v>123</v>
      </c>
      <c r="C68" t="s">
        <v>88</v>
      </c>
      <c r="D68" s="5">
        <v>39671</v>
      </c>
    </row>
    <row r="69" spans="1:4">
      <c r="A69" s="4" t="s">
        <v>138</v>
      </c>
      <c r="B69" s="4" t="s">
        <v>136</v>
      </c>
      <c r="C69" t="s">
        <v>88</v>
      </c>
      <c r="D69" s="5">
        <v>39752</v>
      </c>
    </row>
    <row r="70" spans="1:4">
      <c r="A70" s="4" t="s">
        <v>138</v>
      </c>
      <c r="B70" s="4" t="s">
        <v>130</v>
      </c>
      <c r="C70" t="s">
        <v>88</v>
      </c>
      <c r="D70" s="5">
        <v>39974</v>
      </c>
    </row>
    <row r="71" spans="1:4">
      <c r="A71" s="15" t="s">
        <v>138</v>
      </c>
      <c r="B71" s="15" t="s">
        <v>137</v>
      </c>
      <c r="C71" s="16" t="s">
        <v>8</v>
      </c>
      <c r="D71" s="17">
        <v>71373</v>
      </c>
    </row>
    <row r="72" spans="1:4">
      <c r="A72" s="15" t="s">
        <v>138</v>
      </c>
      <c r="B72" s="15" t="s">
        <v>129</v>
      </c>
      <c r="C72" s="16" t="s">
        <v>88</v>
      </c>
      <c r="D72" s="17">
        <v>39562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" workbookViewId="0">
      <selection activeCell="A43" sqref="A43"/>
    </sheetView>
  </sheetViews>
  <sheetFormatPr defaultRowHeight="15"/>
  <cols>
    <col min="2" max="2" width="55.85546875" bestFit="1" customWidth="1"/>
    <col min="3" max="3" width="21.140625" bestFit="1" customWidth="1"/>
    <col min="4" max="4" width="51.140625" customWidth="1"/>
    <col min="5" max="5" width="17.85546875" bestFit="1" customWidth="1"/>
    <col min="6" max="6" width="10.7109375" bestFit="1" customWidth="1"/>
    <col min="7" max="7" width="14.85546875" bestFit="1" customWidth="1"/>
  </cols>
  <sheetData>
    <row r="1" spans="1:7">
      <c r="A1" s="1" t="s">
        <v>3</v>
      </c>
      <c r="B1" s="27" t="s">
        <v>0</v>
      </c>
      <c r="C1" s="27" t="s">
        <v>46</v>
      </c>
      <c r="D1" s="27" t="s">
        <v>1</v>
      </c>
      <c r="E1" s="27" t="s">
        <v>2</v>
      </c>
      <c r="F1" s="1" t="s">
        <v>4</v>
      </c>
      <c r="G1" s="1" t="s">
        <v>5</v>
      </c>
    </row>
    <row r="2" spans="1:7">
      <c r="A2" t="s">
        <v>83</v>
      </c>
      <c r="B2" t="s">
        <v>154</v>
      </c>
      <c r="D2" t="s">
        <v>226</v>
      </c>
      <c r="E2" t="s">
        <v>222</v>
      </c>
      <c r="F2">
        <v>36528</v>
      </c>
    </row>
    <row r="3" spans="1:7">
      <c r="A3" t="s">
        <v>83</v>
      </c>
      <c r="B3" t="s">
        <v>212</v>
      </c>
      <c r="D3" t="s">
        <v>227</v>
      </c>
      <c r="E3" t="s">
        <v>223</v>
      </c>
      <c r="F3" t="s">
        <v>220</v>
      </c>
    </row>
    <row r="4" spans="1:7">
      <c r="A4" t="s">
        <v>83</v>
      </c>
      <c r="B4" t="s">
        <v>211</v>
      </c>
      <c r="D4" s="2" t="s">
        <v>228</v>
      </c>
      <c r="E4" t="s">
        <v>224</v>
      </c>
      <c r="F4">
        <v>36542</v>
      </c>
    </row>
    <row r="5" spans="1:7">
      <c r="A5" t="s">
        <v>83</v>
      </c>
      <c r="B5" t="s">
        <v>213</v>
      </c>
      <c r="D5" t="s">
        <v>254</v>
      </c>
      <c r="E5" t="s">
        <v>225</v>
      </c>
      <c r="F5" t="s">
        <v>221</v>
      </c>
    </row>
    <row r="6" spans="1:7">
      <c r="A6" s="32" t="s">
        <v>83</v>
      </c>
      <c r="B6" s="32" t="str">
        <f>'Libraries name'!A7</f>
        <v>Mobile Public Library, West Regional Library</v>
      </c>
      <c r="C6" s="32" t="str">
        <f>'Libraries name'!B7</f>
        <v>Lauryn Poyner</v>
      </c>
      <c r="D6" s="32" t="str">
        <f>CONCATENATE('Libraries name'!C7,)</f>
        <v>5555 Grelot Rd.</v>
      </c>
      <c r="E6" s="32" t="s">
        <v>82</v>
      </c>
      <c r="F6" s="32">
        <v>36606</v>
      </c>
      <c r="G6" s="32" t="str">
        <f>'Libraries name'!G7</f>
        <v>251-208-7076</v>
      </c>
    </row>
    <row r="7" spans="1:7">
      <c r="A7" s="31" t="s">
        <v>153</v>
      </c>
      <c r="B7" s="31" t="s">
        <v>151</v>
      </c>
      <c r="C7" s="31"/>
      <c r="D7" s="31" t="str">
        <f>CONCATENATE('Libraries no attn'!C28,", ",'Libraries no attn'!D28,", ",'Libraries no attn'!E28," ",'Libraries no attn'!F28)</f>
        <v>901 G St. NW, Washington, DC 20001</v>
      </c>
      <c r="E7" s="31" t="s">
        <v>152</v>
      </c>
      <c r="F7" s="31">
        <v>20001</v>
      </c>
      <c r="G7" s="31"/>
    </row>
    <row r="8" spans="1:7">
      <c r="A8" t="s">
        <v>63</v>
      </c>
      <c r="B8" t="str">
        <f>'Libraries name'!A12</f>
        <v>Leroy Collins Leon County Public Library System Main Library</v>
      </c>
      <c r="C8" t="str">
        <f>'Libraries name'!B12</f>
        <v>Cay Hohmeister</v>
      </c>
      <c r="D8" t="str">
        <f>CONCATENATE('Libraries name'!C12,"",)</f>
        <v>200 West Park Ave.</v>
      </c>
      <c r="E8" t="s">
        <v>87</v>
      </c>
      <c r="F8">
        <v>32301</v>
      </c>
    </row>
    <row r="9" spans="1:7">
      <c r="A9" t="s">
        <v>63</v>
      </c>
      <c r="B9" t="str">
        <f>'Libraries name'!A9</f>
        <v>Bay County Public Library</v>
      </c>
      <c r="C9" t="str">
        <f>'Libraries name'!B9</f>
        <v>Lynn Elliott</v>
      </c>
      <c r="D9" t="str">
        <f>CONCATENATE('Libraries name'!C9,"",)</f>
        <v>898 West 11th St.</v>
      </c>
      <c r="E9" t="s">
        <v>64</v>
      </c>
      <c r="F9">
        <v>32041</v>
      </c>
      <c r="G9" t="s">
        <v>229</v>
      </c>
    </row>
    <row r="10" spans="1:7">
      <c r="A10" t="s">
        <v>63</v>
      </c>
      <c r="B10" t="str">
        <f>'Libraries name'!A10</f>
        <v>West Florida Public Library, Genealogy Branch Library</v>
      </c>
      <c r="C10" t="str">
        <f>'Libraries name'!B10</f>
        <v>Bill Nelson</v>
      </c>
      <c r="D10" t="str">
        <f>CONCATENATE('Libraries name'!C10,"",)</f>
        <v>5740 N. 9th Ave.</v>
      </c>
      <c r="E10" t="s">
        <v>70</v>
      </c>
      <c r="F10">
        <v>32504</v>
      </c>
      <c r="G10" t="str">
        <f>'Libraries name'!G10</f>
        <v>850-494-7373</v>
      </c>
    </row>
    <row r="11" spans="1:7">
      <c r="A11" s="32" t="s">
        <v>63</v>
      </c>
      <c r="B11" s="32" t="s">
        <v>200</v>
      </c>
      <c r="C11" s="32" t="s">
        <v>201</v>
      </c>
      <c r="D11" s="32" t="s">
        <v>255</v>
      </c>
      <c r="E11" s="32" t="s">
        <v>202</v>
      </c>
      <c r="F11" s="32">
        <v>32328</v>
      </c>
      <c r="G11" s="32" t="s">
        <v>203</v>
      </c>
    </row>
    <row r="12" spans="1:7">
      <c r="A12" s="32" t="s">
        <v>63</v>
      </c>
      <c r="B12" s="32" t="s">
        <v>196</v>
      </c>
      <c r="C12" s="32" t="s">
        <v>197</v>
      </c>
      <c r="D12" s="32" t="s">
        <v>256</v>
      </c>
      <c r="E12" s="32" t="s">
        <v>198</v>
      </c>
      <c r="F12" s="32">
        <v>32548</v>
      </c>
      <c r="G12" s="32" t="s">
        <v>199</v>
      </c>
    </row>
    <row r="13" spans="1:7">
      <c r="A13" s="31" t="s">
        <v>63</v>
      </c>
      <c r="B13" s="33" t="s">
        <v>193</v>
      </c>
      <c r="C13" s="31"/>
      <c r="D13" s="31" t="s">
        <v>257</v>
      </c>
      <c r="E13" s="31" t="s">
        <v>194</v>
      </c>
      <c r="F13" s="31">
        <v>32456</v>
      </c>
      <c r="G13" s="31" t="s">
        <v>195</v>
      </c>
    </row>
    <row r="14" spans="1:7">
      <c r="A14" s="32" t="s">
        <v>63</v>
      </c>
      <c r="B14" s="32" t="s">
        <v>62</v>
      </c>
      <c r="C14" s="32" t="s">
        <v>143</v>
      </c>
      <c r="D14" s="32" t="s">
        <v>236</v>
      </c>
      <c r="E14" s="32" t="s">
        <v>64</v>
      </c>
      <c r="F14" s="32">
        <v>32041</v>
      </c>
      <c r="G14" s="32" t="s">
        <v>229</v>
      </c>
    </row>
    <row r="15" spans="1:7">
      <c r="A15" s="32" t="s">
        <v>63</v>
      </c>
      <c r="B15" s="32" t="s">
        <v>156</v>
      </c>
      <c r="C15" s="32"/>
      <c r="D15" s="32" t="s">
        <v>157</v>
      </c>
      <c r="E15" s="32" t="s">
        <v>158</v>
      </c>
      <c r="F15" s="32">
        <v>32407</v>
      </c>
      <c r="G15" s="32" t="s">
        <v>159</v>
      </c>
    </row>
    <row r="16" spans="1:7">
      <c r="A16" s="32" t="s">
        <v>63</v>
      </c>
      <c r="B16" s="32" t="s">
        <v>85</v>
      </c>
      <c r="C16" s="32" t="s">
        <v>146</v>
      </c>
      <c r="D16" s="32" t="s">
        <v>238</v>
      </c>
      <c r="E16" s="32" t="s">
        <v>87</v>
      </c>
      <c r="F16" s="32">
        <v>32301</v>
      </c>
      <c r="G16" s="32" t="s">
        <v>230</v>
      </c>
    </row>
    <row r="17" spans="1:7">
      <c r="A17" s="32" t="s">
        <v>63</v>
      </c>
      <c r="B17" s="32" t="s">
        <v>160</v>
      </c>
      <c r="C17" s="32"/>
      <c r="D17" s="32" t="s">
        <v>258</v>
      </c>
      <c r="E17" s="32" t="s">
        <v>70</v>
      </c>
      <c r="F17" s="32">
        <v>32502</v>
      </c>
      <c r="G17" s="32" t="s">
        <v>161</v>
      </c>
    </row>
    <row r="18" spans="1:7">
      <c r="A18" s="32" t="s">
        <v>63</v>
      </c>
      <c r="B18" s="32" t="s">
        <v>162</v>
      </c>
      <c r="C18" s="32"/>
      <c r="D18" s="32" t="s">
        <v>163</v>
      </c>
      <c r="E18" s="32" t="s">
        <v>70</v>
      </c>
      <c r="F18" s="32">
        <v>32507</v>
      </c>
      <c r="G18" s="32" t="s">
        <v>164</v>
      </c>
    </row>
    <row r="19" spans="1:7">
      <c r="A19" s="32" t="s">
        <v>63</v>
      </c>
      <c r="B19" s="32" t="s">
        <v>165</v>
      </c>
      <c r="C19" s="32"/>
      <c r="D19" s="32" t="s">
        <v>259</v>
      </c>
      <c r="E19" s="32" t="s">
        <v>70</v>
      </c>
      <c r="F19" s="32">
        <v>32504</v>
      </c>
      <c r="G19" s="32" t="s">
        <v>166</v>
      </c>
    </row>
    <row r="20" spans="1:7">
      <c r="A20" s="32" t="s">
        <v>63</v>
      </c>
      <c r="B20" s="32" t="s">
        <v>167</v>
      </c>
      <c r="C20" s="32"/>
      <c r="D20" s="32" t="s">
        <v>168</v>
      </c>
      <c r="E20" s="32" t="s">
        <v>70</v>
      </c>
      <c r="F20" s="32">
        <v>32501</v>
      </c>
      <c r="G20" s="32" t="s">
        <v>169</v>
      </c>
    </row>
    <row r="21" spans="1:7">
      <c r="A21" s="32" t="s">
        <v>63</v>
      </c>
      <c r="B21" s="32" t="s">
        <v>170</v>
      </c>
      <c r="C21" s="32"/>
      <c r="D21" s="32" t="s">
        <v>171</v>
      </c>
      <c r="E21" s="32" t="s">
        <v>172</v>
      </c>
      <c r="F21" s="32">
        <v>32327</v>
      </c>
      <c r="G21" s="32" t="s">
        <v>173</v>
      </c>
    </row>
    <row r="22" spans="1:7">
      <c r="A22" s="32" t="s">
        <v>63</v>
      </c>
      <c r="B22" s="34" t="s">
        <v>174</v>
      </c>
      <c r="C22" s="32" t="s">
        <v>175</v>
      </c>
      <c r="D22" s="32" t="s">
        <v>232</v>
      </c>
      <c r="E22" s="32" t="s">
        <v>176</v>
      </c>
      <c r="F22" s="32">
        <v>32346</v>
      </c>
      <c r="G22" s="32" t="s">
        <v>177</v>
      </c>
    </row>
    <row r="23" spans="1:7">
      <c r="A23" s="32" t="s">
        <v>63</v>
      </c>
      <c r="B23" s="34" t="s">
        <v>174</v>
      </c>
      <c r="C23" s="32" t="s">
        <v>175</v>
      </c>
      <c r="D23" s="32" t="s">
        <v>260</v>
      </c>
      <c r="E23" s="32" t="s">
        <v>178</v>
      </c>
      <c r="F23" s="32">
        <v>32355</v>
      </c>
      <c r="G23" s="32" t="s">
        <v>179</v>
      </c>
    </row>
    <row r="24" spans="1:7">
      <c r="A24" s="32" t="s">
        <v>63</v>
      </c>
      <c r="B24" s="34" t="s">
        <v>174</v>
      </c>
      <c r="C24" s="32" t="s">
        <v>175</v>
      </c>
      <c r="D24" s="32" t="s">
        <v>231</v>
      </c>
      <c r="E24" s="32" t="s">
        <v>180</v>
      </c>
      <c r="F24" s="32">
        <v>32358</v>
      </c>
      <c r="G24" s="32" t="s">
        <v>181</v>
      </c>
    </row>
    <row r="25" spans="1:7">
      <c r="A25" s="32" t="s">
        <v>63</v>
      </c>
      <c r="B25" s="32" t="s">
        <v>182</v>
      </c>
      <c r="C25" s="32"/>
      <c r="D25" s="32" t="s">
        <v>183</v>
      </c>
      <c r="E25" s="32" t="s">
        <v>184</v>
      </c>
      <c r="F25" s="32">
        <v>32459</v>
      </c>
      <c r="G25" s="32" t="s">
        <v>185</v>
      </c>
    </row>
    <row r="26" spans="1:7">
      <c r="A26" s="32" t="s">
        <v>63</v>
      </c>
      <c r="B26" s="32" t="s">
        <v>186</v>
      </c>
      <c r="C26" s="32" t="s">
        <v>187</v>
      </c>
      <c r="D26" s="32" t="s">
        <v>261</v>
      </c>
      <c r="E26" s="32" t="s">
        <v>188</v>
      </c>
      <c r="F26" s="32">
        <v>32435</v>
      </c>
      <c r="G26" s="32" t="s">
        <v>189</v>
      </c>
    </row>
    <row r="27" spans="1:7">
      <c r="A27" s="32" t="s">
        <v>63</v>
      </c>
      <c r="B27" s="32" t="s">
        <v>190</v>
      </c>
      <c r="C27" s="32"/>
      <c r="D27" s="32" t="s">
        <v>262</v>
      </c>
      <c r="E27" s="32" t="s">
        <v>191</v>
      </c>
      <c r="F27" s="32">
        <v>32561</v>
      </c>
      <c r="G27" s="32" t="s">
        <v>192</v>
      </c>
    </row>
    <row r="28" spans="1:7">
      <c r="A28" t="s">
        <v>8</v>
      </c>
      <c r="B28" t="s">
        <v>43</v>
      </c>
      <c r="C28" t="s">
        <v>47</v>
      </c>
      <c r="D28" t="s">
        <v>233</v>
      </c>
      <c r="E28" t="s">
        <v>45</v>
      </c>
      <c r="F28">
        <v>70433</v>
      </c>
      <c r="G28" t="s">
        <v>48</v>
      </c>
    </row>
    <row r="29" spans="1:7">
      <c r="A29" t="s">
        <v>8</v>
      </c>
      <c r="B29" t="s">
        <v>16</v>
      </c>
      <c r="C29" t="s">
        <v>144</v>
      </c>
      <c r="D29" t="s">
        <v>263</v>
      </c>
      <c r="E29" t="s">
        <v>18</v>
      </c>
      <c r="F29">
        <v>70360</v>
      </c>
      <c r="G29" t="s">
        <v>19</v>
      </c>
    </row>
    <row r="30" spans="1:7">
      <c r="A30" t="s">
        <v>8</v>
      </c>
      <c r="B30" t="str">
        <f>'Libraries no attn'!A2</f>
        <v>New Orleans Public Library, Louisiana Division</v>
      </c>
      <c r="D30" t="s">
        <v>214</v>
      </c>
      <c r="E30" t="s">
        <v>7</v>
      </c>
      <c r="F30">
        <v>70112</v>
      </c>
      <c r="G30" t="str">
        <f>'Libraries no attn'!G2</f>
        <v>504-529-7323</v>
      </c>
    </row>
    <row r="31" spans="1:7">
      <c r="A31" t="s">
        <v>8</v>
      </c>
      <c r="B31" t="str">
        <f>'Libraries no attn'!A3</f>
        <v>East Baton Rouge Parish Library</v>
      </c>
      <c r="D31" t="str">
        <f>CONCATENATE('Libraries no attn'!C3,"",)</f>
        <v>7711 Goodwood Blvd.</v>
      </c>
      <c r="E31" t="s">
        <v>21</v>
      </c>
      <c r="F31">
        <v>70806</v>
      </c>
      <c r="G31" t="str">
        <f>'Libraries no attn'!G3</f>
        <v>225-231-3740</v>
      </c>
    </row>
    <row r="32" spans="1:7">
      <c r="A32" t="s">
        <v>8</v>
      </c>
      <c r="B32" t="str">
        <f>'Libraries no attn'!A4</f>
        <v>Jefferson Parish Library
East Bank Regional Library</v>
      </c>
      <c r="D32" t="str">
        <f>CONCATENATE('Libraries no attn'!C4,"",)</f>
        <v>4747 W. Napoleon Ave.</v>
      </c>
      <c r="E32" t="s">
        <v>25</v>
      </c>
      <c r="F32">
        <v>70001</v>
      </c>
      <c r="G32" t="str">
        <f>'Libraries no attn'!G4</f>
        <v>504-838-1190</v>
      </c>
    </row>
    <row r="33" spans="1:7">
      <c r="A33" t="s">
        <v>8</v>
      </c>
      <c r="B33" t="str">
        <f>'Libraries no attn'!A5</f>
        <v>Jefferson Parish Library
West Bank Regional Library</v>
      </c>
      <c r="D33" t="str">
        <f>CONCATENATE('Libraries no attn'!C5,)</f>
        <v>2751 Manhattan Blvd.</v>
      </c>
      <c r="E33" t="s">
        <v>28</v>
      </c>
      <c r="F33">
        <v>70058</v>
      </c>
      <c r="G33" t="str">
        <f>'Libraries no attn'!G5</f>
        <v>504-364-2660</v>
      </c>
    </row>
    <row r="34" spans="1:7">
      <c r="A34" t="s">
        <v>8</v>
      </c>
      <c r="B34" t="str">
        <f>Postmasters!A71</f>
        <v xml:space="preserve">Postmaster                      </v>
      </c>
      <c r="E34" t="s">
        <v>137</v>
      </c>
      <c r="F34">
        <v>71373</v>
      </c>
    </row>
    <row r="35" spans="1:7">
      <c r="A35" t="s">
        <v>8</v>
      </c>
      <c r="B35" t="str">
        <f>'Libraries no attn'!A6</f>
        <v>Plaquemines Parish Library</v>
      </c>
      <c r="D35" t="str">
        <f>CONCATENATE('Libraries no attn'!C6,"")</f>
        <v>8442 Hwy 23</v>
      </c>
      <c r="E35" t="s">
        <v>32</v>
      </c>
      <c r="F35">
        <v>70037</v>
      </c>
    </row>
    <row r="36" spans="1:7">
      <c r="A36" t="s">
        <v>8</v>
      </c>
      <c r="B36" t="str">
        <f>'Libraries no attn'!A7</f>
        <v>St. Bernard Parish Library</v>
      </c>
      <c r="D36" t="str">
        <f>CONCATENATE('Libraries no attn'!C7,"")</f>
        <v>1125 E. St. Bernard Hwy</v>
      </c>
      <c r="E36" t="s">
        <v>35</v>
      </c>
      <c r="F36">
        <v>70043</v>
      </c>
      <c r="G36" t="str">
        <f>'Libraries no attn'!G7</f>
        <v>504-279-0448</v>
      </c>
    </row>
    <row r="37" spans="1:7">
      <c r="A37" t="s">
        <v>8</v>
      </c>
      <c r="B37" t="str">
        <f>'Libraries no attn'!A8</f>
        <v>St. Martin Parish Library</v>
      </c>
      <c r="D37" t="str">
        <f>CONCATENATE('Libraries no attn'!C8,"",)</f>
        <v>201 Porter St.</v>
      </c>
      <c r="E37" t="s">
        <v>215</v>
      </c>
      <c r="F37">
        <v>70582</v>
      </c>
    </row>
    <row r="38" spans="1:7">
      <c r="A38" t="s">
        <v>8</v>
      </c>
      <c r="B38" t="str">
        <f>'Libraries no attn'!A9</f>
        <v>Alex P. Allain Library</v>
      </c>
      <c r="D38" t="str">
        <f>CONCATENATE('Libraries no attn'!C9,"",)</f>
        <v>206 Iberia St.</v>
      </c>
      <c r="E38" t="s">
        <v>42</v>
      </c>
      <c r="F38">
        <v>70538</v>
      </c>
    </row>
    <row r="39" spans="1:7">
      <c r="A39" t="s">
        <v>8</v>
      </c>
      <c r="B39" t="str">
        <f>'Libraries no attn'!A10</f>
        <v>Vermillion Parish Library</v>
      </c>
      <c r="D39" t="str">
        <f>CONCATENATE('Libraries no attn'!C10,"",)</f>
        <v>405 E. St. Victor St.</v>
      </c>
      <c r="E39" t="s">
        <v>50</v>
      </c>
      <c r="F39">
        <v>70510</v>
      </c>
      <c r="G39" t="str">
        <f>'Libraries no attn'!G10</f>
        <v>337-893-2655</v>
      </c>
    </row>
    <row r="40" spans="1:7">
      <c r="A40" t="s">
        <v>8</v>
      </c>
      <c r="B40" t="str">
        <f>'Libraries no attn'!A11</f>
        <v>Martha Sowell Utley Memorial Library</v>
      </c>
      <c r="D40" t="str">
        <f>CONCATENATE('Libraries no attn'!C11,"",)</f>
        <v>314 St. Mary St.</v>
      </c>
      <c r="E40" t="s">
        <v>53</v>
      </c>
      <c r="F40">
        <v>70301</v>
      </c>
    </row>
    <row r="41" spans="1:7">
      <c r="A41" t="s">
        <v>8</v>
      </c>
      <c r="B41" t="str">
        <f>'Libraries no attn'!A12</f>
        <v>South Lafourche Public Library</v>
      </c>
      <c r="D41" t="str">
        <f>CONCATENATE('Libraries no attn'!C12,"",)</f>
        <v>16241 E. Main St.</v>
      </c>
      <c r="E41" t="s">
        <v>56</v>
      </c>
      <c r="F41">
        <v>70345</v>
      </c>
      <c r="G41" t="str">
        <f>'Libraries no attn'!G12</f>
        <v>985-632-7140</v>
      </c>
    </row>
    <row r="42" spans="1:7">
      <c r="A42" s="32" t="s">
        <v>8</v>
      </c>
      <c r="B42" s="32" t="str">
        <f>'Libraries name'!A6</f>
        <v>Calcasieu Parish Public Library Central Branch</v>
      </c>
      <c r="C42" s="32" t="str">
        <f>'Libraries name'!B6</f>
        <v>Clare Coleman</v>
      </c>
      <c r="D42" s="32" t="str">
        <f>CONCATENATE('Libraries name'!C6,"")</f>
        <v>301 W. Claude St.</v>
      </c>
      <c r="E42" s="32" t="s">
        <v>14</v>
      </c>
      <c r="F42" s="32">
        <v>70605</v>
      </c>
      <c r="G42" s="32" t="str">
        <f>'Libraries name'!G6</f>
        <v>337-721-7116</v>
      </c>
    </row>
    <row r="43" spans="1:7">
      <c r="A43" s="32" t="s">
        <v>8</v>
      </c>
      <c r="B43" t="s">
        <v>155</v>
      </c>
      <c r="D43" t="s">
        <v>155</v>
      </c>
    </row>
    <row r="44" spans="1:7">
      <c r="A44" s="32" t="s">
        <v>8</v>
      </c>
      <c r="B44" s="32" t="str">
        <f>'Libraries name'!A8</f>
        <v>Iberia Parish Library</v>
      </c>
      <c r="C44" s="32" t="str">
        <f>'Libraries name'!B8</f>
        <v>Kathy Miles</v>
      </c>
      <c r="D44" s="32" t="str">
        <f>CONCATENATE('Libraries name'!C8,"",)</f>
        <v>445 E. Main St.</v>
      </c>
      <c r="E44" s="32" t="s">
        <v>11</v>
      </c>
      <c r="F44" s="32">
        <v>70560</v>
      </c>
      <c r="G44" s="32" t="str">
        <f>'Libraries name'!G8</f>
        <v>337-364-7024</v>
      </c>
    </row>
    <row r="45" spans="1:7" ht="30">
      <c r="A45" s="23" t="s">
        <v>88</v>
      </c>
      <c r="B45" s="28" t="s">
        <v>148</v>
      </c>
      <c r="C45" t="s">
        <v>149</v>
      </c>
      <c r="D45" s="21" t="s">
        <v>150</v>
      </c>
      <c r="E45" s="23" t="s">
        <v>118</v>
      </c>
      <c r="F45" s="23">
        <v>39533</v>
      </c>
    </row>
    <row r="46" spans="1:7">
      <c r="A46" t="s">
        <v>88</v>
      </c>
      <c r="B46" s="30" t="s">
        <v>204</v>
      </c>
      <c r="C46" s="26"/>
      <c r="D46" s="30" t="s">
        <v>264</v>
      </c>
      <c r="E46" t="s">
        <v>216</v>
      </c>
      <c r="F46">
        <v>39520</v>
      </c>
    </row>
    <row r="47" spans="1:7" ht="17.25">
      <c r="A47" t="s">
        <v>88</v>
      </c>
      <c r="B47" s="30" t="s">
        <v>205</v>
      </c>
      <c r="C47" s="26"/>
      <c r="D47" s="30" t="s">
        <v>265</v>
      </c>
      <c r="E47" t="s">
        <v>116</v>
      </c>
      <c r="F47">
        <v>39501</v>
      </c>
    </row>
    <row r="48" spans="1:7">
      <c r="A48" t="s">
        <v>88</v>
      </c>
      <c r="B48" s="30" t="s">
        <v>206</v>
      </c>
      <c r="C48" s="26"/>
      <c r="D48" s="30" t="s">
        <v>266</v>
      </c>
      <c r="E48" t="s">
        <v>125</v>
      </c>
      <c r="F48">
        <v>39567</v>
      </c>
    </row>
    <row r="49" spans="1:8">
      <c r="A49" t="s">
        <v>88</v>
      </c>
      <c r="B49" s="30" t="s">
        <v>207</v>
      </c>
      <c r="C49" s="26"/>
      <c r="D49" s="30" t="s">
        <v>267</v>
      </c>
      <c r="E49" t="s">
        <v>89</v>
      </c>
      <c r="F49">
        <v>39201</v>
      </c>
    </row>
    <row r="50" spans="1:8" s="31" customFormat="1">
      <c r="A50" t="s">
        <v>88</v>
      </c>
      <c r="B50" s="30" t="s">
        <v>208</v>
      </c>
      <c r="C50" s="26"/>
      <c r="D50" s="30" t="s">
        <v>268</v>
      </c>
      <c r="E50" t="s">
        <v>218</v>
      </c>
      <c r="F50">
        <v>38655</v>
      </c>
      <c r="G50"/>
    </row>
    <row r="51" spans="1:8">
      <c r="A51" t="s">
        <v>88</v>
      </c>
      <c r="B51" s="30" t="s">
        <v>209</v>
      </c>
      <c r="C51" s="26"/>
      <c r="D51" s="30" t="s">
        <v>269</v>
      </c>
      <c r="E51" t="s">
        <v>217</v>
      </c>
      <c r="F51">
        <v>38801</v>
      </c>
    </row>
    <row r="52" spans="1:8" ht="30">
      <c r="A52" t="s">
        <v>88</v>
      </c>
      <c r="B52" s="30" t="s">
        <v>210</v>
      </c>
      <c r="C52" s="26"/>
      <c r="D52" s="30" t="s">
        <v>270</v>
      </c>
      <c r="E52" t="s">
        <v>118</v>
      </c>
      <c r="F52">
        <v>39530</v>
      </c>
    </row>
    <row r="53" spans="1:8">
      <c r="A53" t="s">
        <v>88</v>
      </c>
      <c r="B53" s="30" t="s">
        <v>92</v>
      </c>
      <c r="C53" s="26"/>
      <c r="D53" s="30" t="s">
        <v>243</v>
      </c>
      <c r="E53" t="s">
        <v>118</v>
      </c>
      <c r="F53">
        <v>39531</v>
      </c>
      <c r="H53" s="19"/>
    </row>
    <row r="54" spans="1:8">
      <c r="A54" t="s">
        <v>88</v>
      </c>
      <c r="B54" s="30" t="s">
        <v>93</v>
      </c>
      <c r="C54" s="26"/>
      <c r="D54" s="30" t="s">
        <v>244</v>
      </c>
      <c r="E54" t="s">
        <v>119</v>
      </c>
      <c r="F54">
        <v>39576</v>
      </c>
      <c r="H54" s="19"/>
    </row>
    <row r="55" spans="1:8">
      <c r="A55" t="s">
        <v>88</v>
      </c>
      <c r="B55" s="30" t="s">
        <v>94</v>
      </c>
      <c r="C55" s="26"/>
      <c r="D55" s="30" t="s">
        <v>271</v>
      </c>
      <c r="E55" t="s">
        <v>120</v>
      </c>
      <c r="F55">
        <v>39565</v>
      </c>
      <c r="H55" s="19"/>
    </row>
    <row r="56" spans="1:8">
      <c r="A56" t="s">
        <v>88</v>
      </c>
      <c r="B56" s="30" t="s">
        <v>95</v>
      </c>
      <c r="C56" s="26"/>
      <c r="D56" s="30" t="s">
        <v>272</v>
      </c>
      <c r="E56" t="s">
        <v>216</v>
      </c>
      <c r="F56">
        <v>39520</v>
      </c>
    </row>
    <row r="57" spans="1:8" ht="17.25">
      <c r="A57" t="s">
        <v>88</v>
      </c>
      <c r="B57" s="30" t="s">
        <v>96</v>
      </c>
      <c r="C57" s="26"/>
      <c r="D57" s="30" t="s">
        <v>273</v>
      </c>
      <c r="E57" t="s">
        <v>116</v>
      </c>
      <c r="F57">
        <v>39501</v>
      </c>
    </row>
    <row r="58" spans="1:8">
      <c r="A58" t="s">
        <v>88</v>
      </c>
      <c r="B58" s="30" t="s">
        <v>100</v>
      </c>
      <c r="C58" s="26"/>
      <c r="D58" s="30" t="s">
        <v>274</v>
      </c>
      <c r="E58" t="s">
        <v>123</v>
      </c>
      <c r="F58">
        <v>39567</v>
      </c>
    </row>
    <row r="59" spans="1:8">
      <c r="A59" t="s">
        <v>88</v>
      </c>
      <c r="B59" s="30" t="s">
        <v>101</v>
      </c>
      <c r="C59" s="26"/>
      <c r="D59" s="30" t="s">
        <v>248</v>
      </c>
      <c r="E59" t="s">
        <v>116</v>
      </c>
      <c r="F59">
        <v>39503</v>
      </c>
      <c r="H59" s="19"/>
    </row>
    <row r="60" spans="1:8">
      <c r="A60" t="s">
        <v>88</v>
      </c>
      <c r="B60" s="30" t="s">
        <v>102</v>
      </c>
      <c r="C60" s="26"/>
      <c r="D60" s="30" t="s">
        <v>275</v>
      </c>
      <c r="E60" t="s">
        <v>124</v>
      </c>
      <c r="F60">
        <v>39553</v>
      </c>
      <c r="H60" s="19"/>
    </row>
    <row r="61" spans="1:8">
      <c r="A61" t="s">
        <v>88</v>
      </c>
      <c r="B61" s="30" t="s">
        <v>103</v>
      </c>
      <c r="C61" s="26"/>
      <c r="D61" s="30" t="s">
        <v>249</v>
      </c>
      <c r="E61" t="s">
        <v>125</v>
      </c>
      <c r="F61">
        <v>39567</v>
      </c>
      <c r="H61" s="19"/>
    </row>
    <row r="62" spans="1:8">
      <c r="A62" t="s">
        <v>88</v>
      </c>
      <c r="B62" s="30" t="s">
        <v>104</v>
      </c>
      <c r="C62" s="26"/>
      <c r="D62" s="30" t="s">
        <v>114</v>
      </c>
      <c r="E62" t="s">
        <v>121</v>
      </c>
      <c r="F62">
        <v>39563</v>
      </c>
      <c r="H62" s="19"/>
    </row>
    <row r="63" spans="1:8">
      <c r="A63" t="s">
        <v>88</v>
      </c>
      <c r="B63" s="30" t="s">
        <v>106</v>
      </c>
      <c r="C63" s="26"/>
      <c r="D63" s="30" t="s">
        <v>250</v>
      </c>
      <c r="E63" t="s">
        <v>126</v>
      </c>
      <c r="F63">
        <v>39564</v>
      </c>
      <c r="H63" s="19"/>
    </row>
    <row r="64" spans="1:8">
      <c r="A64" t="s">
        <v>88</v>
      </c>
      <c r="B64" s="30" t="s">
        <v>107</v>
      </c>
      <c r="C64" s="26"/>
      <c r="D64" s="30" t="s">
        <v>251</v>
      </c>
      <c r="E64" t="s">
        <v>127</v>
      </c>
      <c r="F64">
        <v>39556</v>
      </c>
      <c r="H64" s="19"/>
    </row>
    <row r="65" spans="1:8">
      <c r="A65" t="s">
        <v>88</v>
      </c>
      <c r="B65" s="30" t="s">
        <v>99</v>
      </c>
      <c r="C65" s="26"/>
      <c r="D65" s="30" t="s">
        <v>246</v>
      </c>
      <c r="E65" t="s">
        <v>118</v>
      </c>
      <c r="F65">
        <v>39532</v>
      </c>
      <c r="H65" s="19"/>
    </row>
    <row r="66" spans="1:8">
      <c r="A66" t="s">
        <v>88</v>
      </c>
      <c r="B66" s="30" t="s">
        <v>97</v>
      </c>
      <c r="C66" s="26"/>
      <c r="D66" s="30" t="s">
        <v>276</v>
      </c>
      <c r="E66" t="s">
        <v>121</v>
      </c>
      <c r="F66">
        <v>39532</v>
      </c>
      <c r="H66" s="19"/>
    </row>
    <row r="67" spans="1:8">
      <c r="A67" t="s">
        <v>88</v>
      </c>
      <c r="B67" s="30" t="s">
        <v>98</v>
      </c>
      <c r="C67" s="26"/>
      <c r="D67" s="30" t="s">
        <v>245</v>
      </c>
      <c r="E67" t="s">
        <v>122</v>
      </c>
      <c r="F67">
        <v>39532</v>
      </c>
      <c r="H67" s="19"/>
    </row>
    <row r="68" spans="1:8">
      <c r="A68" t="s">
        <v>88</v>
      </c>
      <c r="B68" s="26" t="str">
        <f>Other!A2</f>
        <v>Harrison County Chancery Clerk</v>
      </c>
      <c r="C68" s="26"/>
      <c r="D68" s="26" t="str">
        <f>CONCATENATE(Other!C2,"",)</f>
        <v>PO Drawer CC</v>
      </c>
      <c r="E68" t="s">
        <v>116</v>
      </c>
      <c r="F68">
        <v>39502</v>
      </c>
      <c r="H68" s="19"/>
    </row>
    <row r="69" spans="1:8">
      <c r="A69" t="s">
        <v>88</v>
      </c>
      <c r="B69" s="26" t="str">
        <f>Other!A5</f>
        <v>Mississippi Department of Environmental Quality</v>
      </c>
      <c r="C69" s="26"/>
      <c r="D69" s="26" t="str">
        <f>CONCATENATE(Other!C5,"",)</f>
        <v>P.O. Box 2261</v>
      </c>
      <c r="E69" t="s">
        <v>89</v>
      </c>
      <c r="F69">
        <v>39225</v>
      </c>
      <c r="H69" s="19"/>
    </row>
    <row r="70" spans="1:8">
      <c r="A70" s="26" t="s">
        <v>76</v>
      </c>
      <c r="B70" s="29" t="s">
        <v>77</v>
      </c>
      <c r="C70" t="s">
        <v>142</v>
      </c>
      <c r="D70" s="26" t="s">
        <v>277</v>
      </c>
      <c r="E70" s="26" t="s">
        <v>79</v>
      </c>
      <c r="F70" s="26">
        <v>77554</v>
      </c>
      <c r="G70" t="s">
        <v>80</v>
      </c>
      <c r="H70" s="19"/>
    </row>
    <row r="71" spans="1:8">
      <c r="A71" t="s">
        <v>76</v>
      </c>
      <c r="B71" t="str">
        <f>'Libraries name'!A11</f>
        <v>Port Arthur Public Library</v>
      </c>
      <c r="C71" t="str">
        <f>'Libraries name'!B11</f>
        <v>Rick Whitaker</v>
      </c>
      <c r="D71" t="str">
        <f>CONCATENATE('Libraries name'!C11,"",)</f>
        <v>4615 9th Ave.</v>
      </c>
      <c r="E71" t="s">
        <v>75</v>
      </c>
      <c r="F71">
        <v>77672</v>
      </c>
      <c r="G71" t="s">
        <v>219</v>
      </c>
      <c r="H71" s="19"/>
    </row>
    <row r="72" spans="1:8">
      <c r="H72" s="19"/>
    </row>
    <row r="73" spans="1:8">
      <c r="A73" s="32"/>
      <c r="B73" s="32"/>
      <c r="C73" s="32"/>
      <c r="D73" s="32"/>
      <c r="E73" s="32"/>
      <c r="F73" s="32"/>
      <c r="G73" s="32"/>
    </row>
    <row r="74" spans="1:8">
      <c r="B74" s="18"/>
      <c r="D74" s="18"/>
    </row>
    <row r="75" spans="1:8">
      <c r="B75" s="18"/>
      <c r="D75" s="18"/>
    </row>
    <row r="76" spans="1:8">
      <c r="B76" s="18"/>
      <c r="D76" s="18"/>
    </row>
    <row r="77" spans="1:8">
      <c r="B77" s="18"/>
      <c r="D77" s="18"/>
    </row>
    <row r="78" spans="1:8">
      <c r="B78" s="18"/>
      <c r="D78" s="18"/>
    </row>
    <row r="79" spans="1:8">
      <c r="B79" s="18"/>
      <c r="D79" s="18"/>
    </row>
    <row r="80" spans="1:8">
      <c r="B80" s="18"/>
      <c r="D80" s="18"/>
    </row>
    <row r="81" spans="2:4">
      <c r="B81" s="18"/>
      <c r="D81" s="18"/>
    </row>
    <row r="82" spans="2:4">
      <c r="B82" s="18"/>
      <c r="D82" s="18"/>
    </row>
    <row r="83" spans="2:4">
      <c r="B83" s="18"/>
      <c r="D83" s="18"/>
    </row>
    <row r="84" spans="2:4">
      <c r="B84" s="18"/>
      <c r="D84" s="18"/>
    </row>
    <row r="85" spans="2:4">
      <c r="B85" s="18"/>
      <c r="D85" s="18"/>
    </row>
    <row r="86" spans="2:4">
      <c r="B86" s="18"/>
      <c r="D86" s="18"/>
    </row>
    <row r="87" spans="2:4">
      <c r="B87" s="18"/>
      <c r="D87" s="18"/>
    </row>
    <row r="88" spans="2:4">
      <c r="B88" s="18"/>
      <c r="D88" s="18"/>
    </row>
    <row r="89" spans="2:4">
      <c r="B89" s="18"/>
      <c r="C89" s="18"/>
      <c r="D89" s="18"/>
    </row>
    <row r="90" spans="2:4">
      <c r="B90" s="18"/>
      <c r="C90" s="18"/>
      <c r="D90" s="18"/>
    </row>
  </sheetData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Libraries name</vt:lpstr>
      <vt:lpstr>Libraries no attn</vt:lpstr>
      <vt:lpstr>Other</vt:lpstr>
      <vt:lpstr>Postmasters</vt:lpstr>
      <vt:lpstr>Formatted</vt:lpstr>
    </vt:vector>
  </TitlesOfParts>
  <Company>NOAA NMFS HQ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ABaker</dc:creator>
  <cp:lastModifiedBy>Regalado, Nanciann</cp:lastModifiedBy>
  <cp:lastPrinted>2011-12-30T13:14:09Z</cp:lastPrinted>
  <dcterms:created xsi:type="dcterms:W3CDTF">2011-02-25T16:53:31Z</dcterms:created>
  <dcterms:modified xsi:type="dcterms:W3CDTF">2011-12-30T17:33:53Z</dcterms:modified>
</cp:coreProperties>
</file>